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rezovarN\Documents\javna naročila 2019- 2023\sklopi 2019-2023\"/>
    </mc:Choice>
  </mc:AlternateContent>
  <bookViews>
    <workbookView xWindow="0" yWindow="0" windowWidth="25200" windowHeight="10275"/>
  </bookViews>
  <sheets>
    <sheet name="Lis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4" i="1" l="1"/>
  <c r="H34" i="1" l="1"/>
  <c r="I34" i="1"/>
  <c r="L15" i="1"/>
  <c r="M15" i="1" s="1"/>
  <c r="L16" i="1"/>
  <c r="M16" i="1" s="1"/>
  <c r="L17" i="1"/>
  <c r="M17" i="1" s="1"/>
  <c r="L18" i="1"/>
  <c r="M18" i="1" s="1"/>
  <c r="L19" i="1"/>
  <c r="M19" i="1" s="1"/>
  <c r="L20" i="1"/>
  <c r="M20" i="1" s="1"/>
  <c r="L21" i="1"/>
  <c r="M21" i="1" s="1"/>
  <c r="L22" i="1"/>
  <c r="M22" i="1" s="1"/>
  <c r="L23" i="1"/>
  <c r="M23" i="1" s="1"/>
  <c r="L24" i="1"/>
  <c r="M24" i="1" s="1"/>
  <c r="L25" i="1"/>
  <c r="M25" i="1" s="1"/>
  <c r="L26" i="1"/>
  <c r="M26" i="1" s="1"/>
  <c r="L27" i="1"/>
  <c r="M27" i="1" s="1"/>
  <c r="L28" i="1"/>
  <c r="M28" i="1" s="1"/>
  <c r="L29" i="1"/>
  <c r="M29" i="1" s="1"/>
  <c r="L30" i="1"/>
  <c r="M30" i="1" s="1"/>
  <c r="L31" i="1"/>
  <c r="M31" i="1" s="1"/>
  <c r="L32" i="1"/>
  <c r="M32" i="1" s="1"/>
  <c r="L33" i="1"/>
  <c r="M33" i="1" s="1"/>
  <c r="F15" i="1" l="1"/>
  <c r="G15" i="1" s="1"/>
  <c r="F16" i="1"/>
  <c r="G16" i="1" s="1"/>
  <c r="F17" i="1"/>
  <c r="G17" i="1" s="1"/>
  <c r="F18" i="1"/>
  <c r="G18" i="1" s="1"/>
  <c r="F19" i="1"/>
  <c r="G19" i="1" s="1"/>
  <c r="F20" i="1"/>
  <c r="G20" i="1" s="1"/>
  <c r="F21" i="1"/>
  <c r="G21" i="1" s="1"/>
  <c r="F22" i="1"/>
  <c r="G22" i="1" s="1"/>
  <c r="F23" i="1"/>
  <c r="G23" i="1" s="1"/>
  <c r="F24" i="1"/>
  <c r="G24" i="1" s="1"/>
  <c r="F25" i="1"/>
  <c r="G25" i="1" s="1"/>
  <c r="F26" i="1"/>
  <c r="G26" i="1" s="1"/>
  <c r="F27" i="1"/>
  <c r="F28" i="1"/>
  <c r="G28" i="1" s="1"/>
  <c r="F29" i="1"/>
  <c r="G29" i="1" s="1"/>
  <c r="F30" i="1"/>
  <c r="G30" i="1" s="1"/>
  <c r="F31" i="1"/>
  <c r="G31" i="1" s="1"/>
  <c r="F32" i="1"/>
  <c r="G32" i="1" s="1"/>
  <c r="F33" i="1"/>
  <c r="G33" i="1" s="1"/>
  <c r="G27" i="1" l="1"/>
  <c r="G34" i="1" s="1"/>
  <c r="F34" i="1"/>
</calcChain>
</file>

<file path=xl/sharedStrings.xml><?xml version="1.0" encoding="utf-8"?>
<sst xmlns="http://schemas.openxmlformats.org/spreadsheetml/2006/main" count="77" uniqueCount="73">
  <si>
    <t>Ponudnik:</t>
  </si>
  <si>
    <t>naslov:</t>
  </si>
  <si>
    <t>količina</t>
  </si>
  <si>
    <t xml:space="preserve">merska </t>
  </si>
  <si>
    <t>enota</t>
  </si>
  <si>
    <t>NAVODILA ZA IZPOLNJEVANJE</t>
  </si>
  <si>
    <t>št</t>
  </si>
  <si>
    <t>Zap.</t>
  </si>
  <si>
    <t>Cesta 9. avgusta 44</t>
  </si>
  <si>
    <t xml:space="preserve">blagovna </t>
  </si>
  <si>
    <t>št.živil po</t>
  </si>
  <si>
    <t>merilu</t>
  </si>
  <si>
    <t>št živil po</t>
  </si>
  <si>
    <t>Vsoto ponudnik prepiše v ponudbeni obrazec pri ustreznem sklopu in merilu "Shema kakovosti".</t>
  </si>
  <si>
    <t xml:space="preserve">DDV </t>
  </si>
  <si>
    <t xml:space="preserve">6 = 3*5 </t>
  </si>
  <si>
    <t>brez ddv</t>
  </si>
  <si>
    <t>v eur</t>
  </si>
  <si>
    <t xml:space="preserve">vrednost </t>
  </si>
  <si>
    <t xml:space="preserve">brez ddv  </t>
  </si>
  <si>
    <t>za ocenjeno</t>
  </si>
  <si>
    <t xml:space="preserve">količino </t>
  </si>
  <si>
    <t>znamka/</t>
  </si>
  <si>
    <t xml:space="preserve">trgovsko </t>
  </si>
  <si>
    <t>ime</t>
  </si>
  <si>
    <t xml:space="preserve">ponujena </t>
  </si>
  <si>
    <t>gramatura</t>
  </si>
  <si>
    <t xml:space="preserve">cena </t>
  </si>
  <si>
    <t xml:space="preserve">ponudbene </t>
  </si>
  <si>
    <t>gramature</t>
  </si>
  <si>
    <t>cena/</t>
  </si>
  <si>
    <t>enoto</t>
  </si>
  <si>
    <t xml:space="preserve"> "Eko </t>
  </si>
  <si>
    <t>kakovosti"</t>
  </si>
  <si>
    <t>Vsoto ponudnik prepiše v ponudbeni obrazec v polje merila"Eko živila".</t>
  </si>
  <si>
    <t>SKUPAJ</t>
  </si>
  <si>
    <t>transakcijski račun</t>
  </si>
  <si>
    <t>davčna številka</t>
  </si>
  <si>
    <t>rdeči jakun(Sebastes sp.), file, zmrznjen</t>
  </si>
  <si>
    <t>lignji, panirani obročki</t>
  </si>
  <si>
    <t>tune v rastlinskem olju, kosi, 1kg</t>
  </si>
  <si>
    <r>
      <t>lignji, očiščeni,celi,  zmrznjeni,</t>
    </r>
    <r>
      <rPr>
        <sz val="12"/>
        <color rgb="FF00B050"/>
        <rFont val="Calibri"/>
        <family val="2"/>
        <charset val="238"/>
        <scheme val="minor"/>
      </rPr>
      <t>brez E</t>
    </r>
  </si>
  <si>
    <r>
      <t>lignji, očiščeni, rezani, zmrznjeni,</t>
    </r>
    <r>
      <rPr>
        <sz val="12"/>
        <color rgb="FF00B050"/>
        <rFont val="Calibri"/>
        <family val="2"/>
        <charset val="238"/>
        <scheme val="minor"/>
      </rPr>
      <t xml:space="preserve"> brez E</t>
    </r>
  </si>
  <si>
    <r>
      <t xml:space="preserve">hobotnica, očiščena,zmrznjena, </t>
    </r>
    <r>
      <rPr>
        <sz val="12"/>
        <color rgb="FF00B050"/>
        <rFont val="Calibri"/>
        <family val="2"/>
        <charset val="238"/>
        <scheme val="minor"/>
      </rPr>
      <t>brez E</t>
    </r>
  </si>
  <si>
    <r>
      <t>sipa, očiščena, zmrznjena,</t>
    </r>
    <r>
      <rPr>
        <sz val="12"/>
        <color rgb="FF00B050"/>
        <rFont val="Calibri"/>
        <family val="2"/>
        <charset val="238"/>
        <scheme val="minor"/>
      </rPr>
      <t xml:space="preserve"> brez E</t>
    </r>
  </si>
  <si>
    <r>
      <t xml:space="preserve">dagnje, </t>
    </r>
    <r>
      <rPr>
        <sz val="12"/>
        <color rgb="FF00B050"/>
        <rFont val="Calibri"/>
        <family val="2"/>
        <charset val="238"/>
        <scheme val="minor"/>
      </rPr>
      <t>brez E</t>
    </r>
  </si>
  <si>
    <r>
      <t xml:space="preserve">kapasante, </t>
    </r>
    <r>
      <rPr>
        <sz val="12"/>
        <color rgb="FF00B050"/>
        <rFont val="Calibri"/>
        <family val="2"/>
        <charset val="238"/>
        <scheme val="minor"/>
      </rPr>
      <t>brez E</t>
    </r>
  </si>
  <si>
    <r>
      <t xml:space="preserve">gamberi, očiščeni repki kozic, zamrznjeni, oluščeni, 50/70 </t>
    </r>
    <r>
      <rPr>
        <sz val="12"/>
        <color rgb="FF00B050"/>
        <rFont val="Calibri"/>
        <family val="2"/>
        <charset val="238"/>
        <scheme val="minor"/>
      </rPr>
      <t>brez E</t>
    </r>
  </si>
  <si>
    <r>
      <t xml:space="preserve">gamberi, očiščeni repki kozic, zamrznjeni, oluščeni, 100/200  </t>
    </r>
    <r>
      <rPr>
        <sz val="12"/>
        <color rgb="FF00B050"/>
        <rFont val="Calibri"/>
        <family val="2"/>
        <charset val="238"/>
        <scheme val="minor"/>
      </rPr>
      <t>brez E</t>
    </r>
  </si>
  <si>
    <t>artikel (živilo)</t>
  </si>
  <si>
    <t>okvirna                     količina</t>
  </si>
  <si>
    <t>7 = 5* ddv</t>
  </si>
  <si>
    <r>
      <t xml:space="preserve">Naročnik: </t>
    </r>
    <r>
      <rPr>
        <b/>
        <sz val="11"/>
        <color theme="1"/>
        <rFont val="Calibri"/>
        <family val="2"/>
        <charset val="238"/>
        <scheme val="minor"/>
      </rPr>
      <t>OŠ Ivana Skvarče Zagorje ob Savi</t>
    </r>
  </si>
  <si>
    <r>
      <t xml:space="preserve">oslič file, Argentinski, </t>
    </r>
    <r>
      <rPr>
        <sz val="12"/>
        <color rgb="FF00B050"/>
        <rFont val="Calibri"/>
        <family val="2"/>
        <charset val="238"/>
        <scheme val="minor"/>
      </rPr>
      <t>brez E</t>
    </r>
    <r>
      <rPr>
        <sz val="12"/>
        <color theme="1"/>
        <rFont val="Calibri"/>
        <family val="2"/>
        <charset val="238"/>
        <scheme val="minor"/>
      </rPr>
      <t xml:space="preserve"> </t>
    </r>
  </si>
  <si>
    <r>
      <t xml:space="preserve">losos file, atlantski losos, s kožo, </t>
    </r>
    <r>
      <rPr>
        <sz val="12"/>
        <color rgb="FF00B050"/>
        <rFont val="Calibri"/>
        <family val="2"/>
        <charset val="238"/>
        <scheme val="minor"/>
      </rPr>
      <t xml:space="preserve">brez E </t>
    </r>
  </si>
  <si>
    <r>
      <t xml:space="preserve">losos file, atlantski losos, porcijski do 10% glazure, </t>
    </r>
    <r>
      <rPr>
        <sz val="12"/>
        <color rgb="FF00B050"/>
        <rFont val="Calibri"/>
        <family val="2"/>
        <charset val="238"/>
        <scheme val="minor"/>
      </rPr>
      <t xml:space="preserve">brez E </t>
    </r>
  </si>
  <si>
    <r>
      <t xml:space="preserve">novozelandski repak (Macruronus novazelandiae)ulovljen, </t>
    </r>
    <r>
      <rPr>
        <sz val="12"/>
        <color rgb="FF00B050"/>
        <rFont val="Calibri"/>
        <family val="2"/>
        <charset val="238"/>
        <scheme val="minor"/>
      </rPr>
      <t>brez E</t>
    </r>
  </si>
  <si>
    <r>
      <t xml:space="preserve">kapski file, brez kože in kosti, </t>
    </r>
    <r>
      <rPr>
        <sz val="12"/>
        <color rgb="FF00B050"/>
        <rFont val="Calibri"/>
        <family val="2"/>
        <charset val="238"/>
        <scheme val="minor"/>
      </rPr>
      <t>brez E</t>
    </r>
  </si>
  <si>
    <r>
      <t xml:space="preserve">orada file </t>
    </r>
    <r>
      <rPr>
        <sz val="12"/>
        <color indexed="8"/>
        <rFont val="Calibri"/>
        <family val="2"/>
        <charset val="238"/>
        <scheme val="minor"/>
      </rPr>
      <t xml:space="preserve">(Sparus aurata) očiščeni, glazura do največ 25%,  </t>
    </r>
    <r>
      <rPr>
        <sz val="12"/>
        <color rgb="FF00B050"/>
        <rFont val="Calibri"/>
        <family val="2"/>
        <charset val="238"/>
        <scheme val="minor"/>
      </rPr>
      <t xml:space="preserve">brez E </t>
    </r>
  </si>
  <si>
    <r>
      <t>morska plošča (Pleuronectes Platessa) - platesa,</t>
    </r>
    <r>
      <rPr>
        <sz val="12"/>
        <color indexed="8"/>
        <rFont val="Calibri"/>
        <family val="2"/>
        <charset val="238"/>
        <scheme val="minor"/>
      </rPr>
      <t xml:space="preserve"> bela riba zamrznjena, do 30 % ledene glazure</t>
    </r>
  </si>
  <si>
    <t>7. SKLOP: Ribe zamrznjene in konzervirane</t>
  </si>
  <si>
    <t>kg/kom</t>
  </si>
  <si>
    <t xml:space="preserve">"Shema </t>
  </si>
  <si>
    <t>živila"</t>
  </si>
  <si>
    <t>4 leta</t>
  </si>
  <si>
    <t>z ddv</t>
  </si>
  <si>
    <t>12=4*5*11</t>
  </si>
  <si>
    <t>13=12*DDV</t>
  </si>
  <si>
    <t>ribje paniran file(oslič)  80 g, brez jajčne panade</t>
  </si>
  <si>
    <t xml:space="preserve"> vrednost z</t>
  </si>
  <si>
    <t xml:space="preserve">V stolpec 8 ponudnik v posamezno celico vnese vrednost "1" za živila, ki so uvrščena v shemo kakovosti, z izjemo živil, ki imajo le ekološko kvaliteto. </t>
  </si>
  <si>
    <t xml:space="preserve">V stolpec 9 ponudnik v posamezno celico vnese vrednost "1" za živila, ki jih ponuja v ekološki kvaliteti. </t>
  </si>
  <si>
    <t>Naročnik zahteva od artikla pod zaporedno št. 1 do 9, očiščene, nepoškodovane fileje, globoko zmrznjeni, približno enake velikosti, teže, brez kosti,značilnega vonja in okusa, brez tujih priokusov in vonjav, po toplotni obdelavi mora imeti meso prijeten vonj in okus, značilno barvo in ne sme razpadati, pakirano najmanj 5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</si>
</sst>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_-;\-* #,##0.00\ _€_-;_-* &quot;-&quot;??\ _€_-;_-@_-"/>
    <numFmt numFmtId="164" formatCode="#,##0.00&quot; &quot;[$€-424];[Red]&quot;-&quot;#,##0.00&quot; &quot;[$€-424]"/>
  </numFmts>
  <fonts count="27" x14ac:knownFonts="1">
    <font>
      <sz val="11"/>
      <color theme="1"/>
      <name val="Calibri"/>
      <family val="2"/>
      <charset val="238"/>
      <scheme val="minor"/>
    </font>
    <font>
      <sz val="11"/>
      <color theme="1"/>
      <name val="Calibri"/>
      <family val="2"/>
      <charset val="238"/>
      <scheme val="minor"/>
    </font>
    <font>
      <sz val="10"/>
      <color indexed="8"/>
      <name val="Arial"/>
      <family val="2"/>
      <charset val="238"/>
    </font>
    <font>
      <sz val="11"/>
      <color indexed="8"/>
      <name val="Calibri"/>
      <family val="2"/>
      <charset val="238"/>
    </font>
    <font>
      <sz val="10"/>
      <name val="Arial"/>
      <family val="2"/>
      <charset val="238"/>
    </font>
    <font>
      <sz val="10"/>
      <name val="Arial"/>
      <family val="2"/>
      <charset val="238"/>
    </font>
    <font>
      <b/>
      <sz val="11"/>
      <color rgb="FF000000"/>
      <name val="Calibri"/>
      <family val="2"/>
      <charset val="238"/>
    </font>
    <font>
      <sz val="11"/>
      <color rgb="FF000000"/>
      <name val="Arial"/>
      <family val="2"/>
      <charset val="238"/>
    </font>
    <font>
      <b/>
      <i/>
      <sz val="16"/>
      <color rgb="FF000000"/>
      <name val="Arial"/>
      <family val="2"/>
      <charset val="238"/>
    </font>
    <font>
      <b/>
      <i/>
      <u/>
      <sz val="11"/>
      <color rgb="FF000000"/>
      <name val="Arial"/>
      <family val="2"/>
      <charset val="238"/>
    </font>
    <font>
      <sz val="11"/>
      <color rgb="FF000000"/>
      <name val="Calibri"/>
      <family val="2"/>
      <charset val="238"/>
    </font>
    <font>
      <sz val="12"/>
      <color indexed="8"/>
      <name val="Calibri"/>
      <family val="2"/>
      <charset val="238"/>
      <scheme val="minor"/>
    </font>
    <font>
      <sz val="12"/>
      <color theme="1"/>
      <name val="Calibri"/>
      <family val="2"/>
      <charset val="238"/>
      <scheme val="minor"/>
    </font>
    <font>
      <sz val="10"/>
      <name val="Tahoma"/>
      <family val="2"/>
      <charset val="238"/>
    </font>
    <font>
      <sz val="12"/>
      <name val="Calibri"/>
      <family val="2"/>
      <charset val="238"/>
      <scheme val="minor"/>
    </font>
    <font>
      <sz val="11"/>
      <name val="Calibri"/>
      <family val="2"/>
      <charset val="238"/>
      <scheme val="minor"/>
    </font>
    <font>
      <sz val="12"/>
      <color rgb="FF00B050"/>
      <name val="Calibri"/>
      <family val="2"/>
      <charset val="238"/>
      <scheme val="minor"/>
    </font>
    <font>
      <b/>
      <sz val="11"/>
      <color theme="1"/>
      <name val="Calibri"/>
      <family val="2"/>
      <charset val="238"/>
      <scheme val="minor"/>
    </font>
    <font>
      <b/>
      <sz val="16"/>
      <color rgb="FF00B050"/>
      <name val="Calibri"/>
      <family val="2"/>
      <charset val="238"/>
      <scheme val="minor"/>
    </font>
    <font>
      <sz val="16"/>
      <color rgb="FF00B050"/>
      <name val="Calibri"/>
      <family val="2"/>
      <charset val="238"/>
      <scheme val="minor"/>
    </font>
    <font>
      <sz val="14"/>
      <color theme="1"/>
      <name val="Calibri"/>
      <family val="2"/>
      <charset val="238"/>
      <scheme val="minor"/>
    </font>
    <font>
      <sz val="14"/>
      <color rgb="FF00B050"/>
      <name val="Calibri"/>
      <family val="2"/>
      <charset val="238"/>
      <scheme val="minor"/>
    </font>
    <font>
      <sz val="11"/>
      <color rgb="FF00B050"/>
      <name val="Calibri"/>
      <family val="2"/>
      <charset val="238"/>
      <scheme val="minor"/>
    </font>
    <font>
      <sz val="11"/>
      <color indexed="8"/>
      <name val="Calibri"/>
      <family val="2"/>
      <charset val="238"/>
      <scheme val="minor"/>
    </font>
    <font>
      <sz val="9"/>
      <color theme="1"/>
      <name val="Calibri"/>
      <family val="2"/>
      <charset val="238"/>
      <scheme val="minor"/>
    </font>
    <font>
      <b/>
      <sz val="9"/>
      <color theme="1"/>
      <name val="Calibri"/>
      <family val="2"/>
      <charset val="238"/>
      <scheme val="minor"/>
    </font>
    <font>
      <sz val="10"/>
      <color indexed="8"/>
      <name val="Calibri"/>
      <family val="2"/>
      <charset val="238"/>
      <scheme val="minor"/>
    </font>
  </fonts>
  <fills count="5">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rgb="FF33CCCC"/>
      </top>
      <bottom style="double">
        <color rgb="FF000000"/>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s>
  <cellStyleXfs count="17">
    <xf numFmtId="0" fontId="0" fillId="0" borderId="0"/>
    <xf numFmtId="0" fontId="2" fillId="0" borderId="0"/>
    <xf numFmtId="0" fontId="3" fillId="0" borderId="0"/>
    <xf numFmtId="0" fontId="4" fillId="0" borderId="0"/>
    <xf numFmtId="0" fontId="1" fillId="0" borderId="0"/>
    <xf numFmtId="0" fontId="5" fillId="0" borderId="0"/>
    <xf numFmtId="0" fontId="3" fillId="0" borderId="0"/>
    <xf numFmtId="0" fontId="4" fillId="0" borderId="0"/>
    <xf numFmtId="43" fontId="1" fillId="0" borderId="0" applyFont="0" applyFill="0" applyBorder="0" applyAlignment="0" applyProtection="0"/>
    <xf numFmtId="0" fontId="7" fillId="0" borderId="0">
      <alignment vertical="center"/>
    </xf>
    <xf numFmtId="0" fontId="6" fillId="0" borderId="4" applyNumberFormat="0" applyProtection="0">
      <alignment vertical="center"/>
    </xf>
    <xf numFmtId="0" fontId="8" fillId="0" borderId="0" applyNumberFormat="0" applyBorder="0" applyProtection="0">
      <alignment horizontal="center" vertical="center"/>
    </xf>
    <xf numFmtId="0" fontId="8" fillId="0" borderId="0" applyNumberFormat="0" applyBorder="0" applyProtection="0">
      <alignment horizontal="center" vertical="center" textRotation="90"/>
    </xf>
    <xf numFmtId="0" fontId="9" fillId="0" borderId="0" applyNumberFormat="0" applyBorder="0" applyProtection="0">
      <alignment vertical="center"/>
    </xf>
    <xf numFmtId="164" fontId="9" fillId="0" borderId="0" applyBorder="0" applyProtection="0">
      <alignment vertical="center"/>
    </xf>
    <xf numFmtId="0" fontId="10" fillId="0" borderId="0"/>
    <xf numFmtId="0" fontId="13" fillId="0" borderId="0"/>
  </cellStyleXfs>
  <cellXfs count="54">
    <xf numFmtId="0" fontId="0" fillId="0" borderId="0" xfId="0"/>
    <xf numFmtId="0" fontId="12" fillId="0" borderId="1" xfId="0" applyFont="1" applyBorder="1"/>
    <xf numFmtId="0" fontId="11" fillId="0" borderId="0" xfId="0" applyFont="1" applyBorder="1" applyAlignment="1">
      <alignment vertical="center" wrapText="1"/>
    </xf>
    <xf numFmtId="0" fontId="12" fillId="0" borderId="0" xfId="0" applyFont="1"/>
    <xf numFmtId="0" fontId="12" fillId="0" borderId="1" xfId="0" applyFont="1" applyBorder="1" applyAlignment="1">
      <alignment vertical="center" wrapText="1"/>
    </xf>
    <xf numFmtId="0" fontId="0" fillId="0" borderId="0" xfId="0" applyFont="1"/>
    <xf numFmtId="0" fontId="15" fillId="0" borderId="0" xfId="0" applyFont="1" applyBorder="1" applyAlignment="1">
      <alignment vertical="center" wrapText="1"/>
    </xf>
    <xf numFmtId="0" fontId="12" fillId="3" borderId="0" xfId="0" applyFont="1" applyFill="1"/>
    <xf numFmtId="0" fontId="0" fillId="0" borderId="0" xfId="0" applyAlignment="1">
      <alignment horizontal="center" vertical="center"/>
    </xf>
    <xf numFmtId="0" fontId="0" fillId="0" borderId="0" xfId="0" applyFont="1" applyAlignment="1">
      <alignment horizontal="center" vertical="center"/>
    </xf>
    <xf numFmtId="0" fontId="0" fillId="2" borderId="0" xfId="0" applyFont="1" applyFill="1"/>
    <xf numFmtId="0" fontId="18" fillId="0" borderId="0" xfId="0" applyFont="1"/>
    <xf numFmtId="0" fontId="19" fillId="0" borderId="0" xfId="0" applyFont="1"/>
    <xf numFmtId="0" fontId="20" fillId="0" borderId="0" xfId="0" applyFont="1"/>
    <xf numFmtId="0" fontId="21" fillId="0" borderId="0" xfId="0" applyFont="1"/>
    <xf numFmtId="0" fontId="22" fillId="0" borderId="0" xfId="0" applyFont="1"/>
    <xf numFmtId="0" fontId="17" fillId="0" borderId="5" xfId="0" applyFont="1" applyBorder="1"/>
    <xf numFmtId="0" fontId="17" fillId="0" borderId="6" xfId="0" applyFont="1" applyBorder="1"/>
    <xf numFmtId="0" fontId="0" fillId="2" borderId="1" xfId="0" applyFont="1" applyFill="1" applyBorder="1"/>
    <xf numFmtId="4" fontId="11" fillId="0" borderId="1" xfId="0" applyNumberFormat="1" applyFont="1" applyFill="1" applyBorder="1"/>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vertical="center" wrapText="1"/>
    </xf>
    <xf numFmtId="0" fontId="11" fillId="0" borderId="0" xfId="0" applyFont="1" applyBorder="1" applyAlignment="1">
      <alignment horizontal="center" vertical="center"/>
    </xf>
    <xf numFmtId="4" fontId="11" fillId="0" borderId="0" xfId="0" applyNumberFormat="1" applyFont="1" applyFill="1" applyBorder="1"/>
    <xf numFmtId="0" fontId="11" fillId="0" borderId="0" xfId="0" applyFont="1" applyBorder="1" applyAlignment="1">
      <alignment horizontal="center" vertical="center" wrapText="1"/>
    </xf>
    <xf numFmtId="0" fontId="11" fillId="0" borderId="0" xfId="0" applyFont="1" applyBorder="1" applyAlignment="1">
      <alignment horizontal="center"/>
    </xf>
    <xf numFmtId="0" fontId="23" fillId="0" borderId="0" xfId="0" applyFont="1" applyBorder="1" applyAlignment="1">
      <alignment horizontal="center" vertical="center"/>
    </xf>
    <xf numFmtId="4" fontId="23" fillId="0" borderId="0" xfId="0" applyNumberFormat="1" applyFont="1" applyFill="1" applyBorder="1"/>
    <xf numFmtId="0" fontId="23" fillId="0" borderId="0" xfId="0" applyFont="1" applyBorder="1" applyAlignment="1">
      <alignment horizontal="center" vertical="center" wrapText="1"/>
    </xf>
    <xf numFmtId="0" fontId="23" fillId="0" borderId="0" xfId="0" applyFont="1" applyBorder="1" applyAlignment="1">
      <alignment horizontal="center"/>
    </xf>
    <xf numFmtId="0" fontId="22" fillId="0" borderId="0" xfId="0" applyFont="1" applyAlignment="1">
      <alignment wrapText="1"/>
    </xf>
    <xf numFmtId="0" fontId="12" fillId="3" borderId="1" xfId="0" applyFont="1" applyFill="1" applyBorder="1" applyAlignment="1">
      <alignment vertical="top" wrapText="1"/>
    </xf>
    <xf numFmtId="0" fontId="12" fillId="0" borderId="1" xfId="0" applyFont="1" applyBorder="1" applyAlignment="1">
      <alignment horizontal="center" vertical="center"/>
    </xf>
    <xf numFmtId="0" fontId="11" fillId="3" borderId="1" xfId="0" applyFont="1" applyFill="1" applyBorder="1" applyAlignment="1">
      <alignment vertical="top" wrapText="1"/>
    </xf>
    <xf numFmtId="0" fontId="14" fillId="0" borderId="1" xfId="0" applyFont="1" applyBorder="1" applyAlignment="1">
      <alignment vertical="center" wrapText="1"/>
    </xf>
    <xf numFmtId="0" fontId="15" fillId="0" borderId="1" xfId="0" applyFont="1" applyFill="1" applyBorder="1" applyAlignment="1">
      <alignment vertical="center" wrapText="1"/>
    </xf>
    <xf numFmtId="2" fontId="0" fillId="0" borderId="1" xfId="0" applyNumberFormat="1" applyFont="1" applyBorder="1"/>
    <xf numFmtId="0" fontId="24" fillId="2" borderId="2" xfId="0" applyFont="1" applyFill="1" applyBorder="1" applyAlignment="1">
      <alignment horizontal="center" vertical="center"/>
    </xf>
    <xf numFmtId="0" fontId="24" fillId="2" borderId="2" xfId="0" applyFont="1" applyFill="1" applyBorder="1"/>
    <xf numFmtId="0" fontId="24" fillId="0" borderId="0" xfId="0" applyFont="1"/>
    <xf numFmtId="0" fontId="24" fillId="2" borderId="3" xfId="0" applyFont="1" applyFill="1" applyBorder="1" applyAlignment="1">
      <alignment horizontal="center" vertical="center"/>
    </xf>
    <xf numFmtId="0" fontId="24" fillId="2" borderId="3" xfId="0" applyFont="1" applyFill="1" applyBorder="1"/>
    <xf numFmtId="0" fontId="25" fillId="2" borderId="3" xfId="0" applyFont="1" applyFill="1" applyBorder="1"/>
    <xf numFmtId="0" fontId="0" fillId="2" borderId="1" xfId="0" applyFont="1" applyFill="1" applyBorder="1" applyAlignment="1">
      <alignment horizontal="center" vertical="center"/>
    </xf>
    <xf numFmtId="0" fontId="0" fillId="2" borderId="7" xfId="0" applyFont="1" applyFill="1" applyBorder="1"/>
    <xf numFmtId="4" fontId="26" fillId="0" borderId="1" xfId="0" applyNumberFormat="1" applyFont="1" applyFill="1" applyBorder="1"/>
    <xf numFmtId="0" fontId="11" fillId="0" borderId="1" xfId="0" applyNumberFormat="1" applyFont="1" applyFill="1" applyBorder="1"/>
    <xf numFmtId="0" fontId="12" fillId="0" borderId="1" xfId="0" applyNumberFormat="1" applyFont="1" applyBorder="1"/>
    <xf numFmtId="0" fontId="23" fillId="4" borderId="7" xfId="0" applyNumberFormat="1" applyFont="1" applyFill="1" applyBorder="1" applyAlignment="1" applyProtection="1">
      <alignment horizontal="center" vertical="center"/>
      <protection locked="0"/>
    </xf>
    <xf numFmtId="0" fontId="0" fillId="0" borderId="5" xfId="0" applyFont="1" applyBorder="1" applyProtection="1">
      <protection locked="0"/>
    </xf>
    <xf numFmtId="0" fontId="0" fillId="0" borderId="0" xfId="0" applyFont="1" applyBorder="1" applyProtection="1">
      <protection locked="0"/>
    </xf>
    <xf numFmtId="0" fontId="0" fillId="0" borderId="0" xfId="0" applyFont="1" applyProtection="1">
      <protection locked="0"/>
    </xf>
    <xf numFmtId="0" fontId="0" fillId="0" borderId="6" xfId="0" applyFont="1" applyBorder="1" applyProtection="1">
      <protection locked="0"/>
    </xf>
  </cellXfs>
  <cellStyles count="17">
    <cellStyle name="Excel Built-in Explanatory Text" xfId="10"/>
    <cellStyle name="Heading" xfId="11"/>
    <cellStyle name="Heading1" xfId="12"/>
    <cellStyle name="Navadno" xfId="0" builtinId="0"/>
    <cellStyle name="Navadno 2" xfId="1"/>
    <cellStyle name="Navadno 2 2" xfId="3"/>
    <cellStyle name="Navadno 2 2 2" xfId="9"/>
    <cellStyle name="Navadno 2 3" xfId="16"/>
    <cellStyle name="Navadno 3" xfId="4"/>
    <cellStyle name="Navadno 3 2" xfId="15"/>
    <cellStyle name="Navadno 3 3" xfId="7"/>
    <cellStyle name="Navadno 4" xfId="2"/>
    <cellStyle name="Navadno 5" xfId="5"/>
    <cellStyle name="Normal_radmila-MESO IN MESNI" xfId="6"/>
    <cellStyle name="Result" xfId="13"/>
    <cellStyle name="Result2" xfId="14"/>
    <cellStyle name="Vejica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304800</xdr:colOff>
      <xdr:row>0</xdr:row>
      <xdr:rowOff>38101</xdr:rowOff>
    </xdr:from>
    <xdr:to>
      <xdr:col>12</xdr:col>
      <xdr:colOff>695325</xdr:colOff>
      <xdr:row>2</xdr:row>
      <xdr:rowOff>28575</xdr:rowOff>
    </xdr:to>
    <xdr:pic>
      <xdr:nvPicPr>
        <xdr:cNvPr id="2" name="Slika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75" y="38101"/>
          <a:ext cx="5648325" cy="371474"/>
        </a:xfrm>
        <a:prstGeom prst="rect">
          <a:avLst/>
        </a:prstGeom>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tabSelected="1" workbookViewId="0">
      <selection activeCell="E6" sqref="E6"/>
    </sheetView>
  </sheetViews>
  <sheetFormatPr defaultRowHeight="15" x14ac:dyDescent="0.25"/>
  <cols>
    <col min="1" max="1" width="3.7109375" style="8" customWidth="1"/>
    <col min="2" max="2" width="36.5703125" customWidth="1"/>
    <col min="3" max="3" width="8.7109375" customWidth="1"/>
    <col min="4" max="4" width="6.5703125" customWidth="1"/>
    <col min="5" max="5" width="8.28515625" customWidth="1"/>
    <col min="6" max="6" width="9.140625" customWidth="1"/>
    <col min="7" max="7" width="9.5703125" customWidth="1"/>
    <col min="8" max="8" width="9.42578125" customWidth="1"/>
    <col min="9" max="9" width="8.140625" customWidth="1"/>
    <col min="10" max="10" width="9.140625" customWidth="1"/>
    <col min="11" max="11" width="8.7109375" customWidth="1"/>
    <col min="12" max="12" width="9.85546875" customWidth="1"/>
    <col min="13" max="13" width="11" customWidth="1"/>
    <col min="15" max="15" width="9.140625" customWidth="1"/>
  </cols>
  <sheetData>
    <row r="1" spans="1:13" s="5" customFormat="1" x14ac:dyDescent="0.25">
      <c r="A1" s="9"/>
    </row>
    <row r="2" spans="1:13" s="5" customFormat="1" x14ac:dyDescent="0.25">
      <c r="A2" s="9"/>
      <c r="B2" s="10" t="s">
        <v>52</v>
      </c>
    </row>
    <row r="3" spans="1:13" s="5" customFormat="1" ht="29.25" customHeight="1" x14ac:dyDescent="0.35">
      <c r="A3" s="9"/>
      <c r="B3" s="5" t="s">
        <v>8</v>
      </c>
      <c r="C3" s="11" t="s">
        <v>60</v>
      </c>
      <c r="D3" s="12"/>
      <c r="E3" s="11"/>
      <c r="F3" s="12"/>
      <c r="G3" s="12"/>
      <c r="I3" s="13"/>
      <c r="J3" s="14"/>
      <c r="K3" s="15"/>
    </row>
    <row r="4" spans="1:13" s="5" customFormat="1" x14ac:dyDescent="0.25">
      <c r="A4" s="9"/>
    </row>
    <row r="5" spans="1:13" s="5" customFormat="1" ht="15.75" thickBot="1" x14ac:dyDescent="0.3">
      <c r="A5" s="9"/>
      <c r="B5" s="16" t="s">
        <v>0</v>
      </c>
      <c r="C5" s="50"/>
      <c r="D5" s="50"/>
      <c r="E5" s="50"/>
      <c r="F5" s="51"/>
      <c r="G5" s="51"/>
      <c r="H5" s="51"/>
      <c r="I5" s="51"/>
      <c r="J5" s="52"/>
      <c r="K5" s="52"/>
      <c r="L5" s="52"/>
      <c r="M5" s="52"/>
    </row>
    <row r="6" spans="1:13" s="5" customFormat="1" ht="20.25" customHeight="1" thickBot="1" x14ac:dyDescent="0.3">
      <c r="A6" s="9"/>
      <c r="B6" s="17" t="s">
        <v>1</v>
      </c>
      <c r="C6" s="53"/>
      <c r="D6" s="53"/>
      <c r="E6" s="53"/>
      <c r="F6" s="51"/>
      <c r="G6" s="51"/>
      <c r="H6" s="51"/>
      <c r="I6" s="51"/>
      <c r="J6" s="52"/>
      <c r="K6" s="52"/>
      <c r="L6" s="52"/>
      <c r="M6" s="52"/>
    </row>
    <row r="7" spans="1:13" s="5" customFormat="1" ht="18.75" customHeight="1" thickBot="1" x14ac:dyDescent="0.3">
      <c r="A7" s="9"/>
      <c r="B7" s="17" t="s">
        <v>37</v>
      </c>
      <c r="C7" s="53"/>
      <c r="D7" s="53"/>
      <c r="E7" s="53"/>
      <c r="F7" s="51"/>
      <c r="G7" s="51"/>
      <c r="H7" s="51"/>
      <c r="I7" s="51"/>
      <c r="J7" s="52"/>
      <c r="K7" s="52"/>
      <c r="L7" s="52"/>
      <c r="M7" s="52"/>
    </row>
    <row r="8" spans="1:13" s="5" customFormat="1" ht="22.5" customHeight="1" thickBot="1" x14ac:dyDescent="0.3">
      <c r="A8" s="9"/>
      <c r="B8" s="17" t="s">
        <v>36</v>
      </c>
      <c r="C8" s="53"/>
      <c r="D8" s="53"/>
      <c r="E8" s="53"/>
      <c r="F8" s="51"/>
      <c r="G8" s="51"/>
      <c r="H8" s="51"/>
      <c r="I8" s="51"/>
      <c r="J8" s="52"/>
      <c r="K8" s="52"/>
      <c r="L8" s="52"/>
      <c r="M8" s="52"/>
    </row>
    <row r="9" spans="1:13" s="5" customFormat="1" ht="15" customHeight="1" thickBot="1" x14ac:dyDescent="0.3">
      <c r="A9" s="9"/>
    </row>
    <row r="10" spans="1:13" s="40" customFormat="1" ht="12" x14ac:dyDescent="0.2">
      <c r="A10" s="38" t="s">
        <v>7</v>
      </c>
      <c r="B10" s="39" t="s">
        <v>49</v>
      </c>
      <c r="C10" s="39" t="s">
        <v>50</v>
      </c>
      <c r="D10" s="39" t="s">
        <v>3</v>
      </c>
      <c r="E10" s="39" t="s">
        <v>30</v>
      </c>
      <c r="F10" s="39" t="s">
        <v>18</v>
      </c>
      <c r="G10" s="39" t="s">
        <v>69</v>
      </c>
      <c r="H10" s="39" t="s">
        <v>10</v>
      </c>
      <c r="I10" s="39" t="s">
        <v>12</v>
      </c>
      <c r="J10" s="39" t="s">
        <v>9</v>
      </c>
      <c r="K10" s="39" t="s">
        <v>25</v>
      </c>
      <c r="L10" s="39" t="s">
        <v>27</v>
      </c>
      <c r="M10" s="39" t="s">
        <v>27</v>
      </c>
    </row>
    <row r="11" spans="1:13" s="40" customFormat="1" ht="12" x14ac:dyDescent="0.2">
      <c r="A11" s="41" t="s">
        <v>6</v>
      </c>
      <c r="B11" s="42"/>
      <c r="C11" s="42" t="s">
        <v>2</v>
      </c>
      <c r="D11" s="42" t="s">
        <v>4</v>
      </c>
      <c r="E11" s="42" t="s">
        <v>31</v>
      </c>
      <c r="F11" s="42" t="s">
        <v>19</v>
      </c>
      <c r="G11" s="42" t="s">
        <v>14</v>
      </c>
      <c r="H11" s="42" t="s">
        <v>11</v>
      </c>
      <c r="I11" s="42" t="s">
        <v>32</v>
      </c>
      <c r="J11" s="42" t="s">
        <v>22</v>
      </c>
      <c r="K11" s="42" t="s">
        <v>26</v>
      </c>
      <c r="L11" s="42" t="s">
        <v>28</v>
      </c>
      <c r="M11" s="42" t="s">
        <v>28</v>
      </c>
    </row>
    <row r="12" spans="1:13" s="40" customFormat="1" ht="12" x14ac:dyDescent="0.2">
      <c r="A12" s="41"/>
      <c r="B12" s="42"/>
      <c r="C12" s="42"/>
      <c r="D12" s="42" t="s">
        <v>61</v>
      </c>
      <c r="E12" s="42" t="s">
        <v>16</v>
      </c>
      <c r="F12" s="42" t="s">
        <v>20</v>
      </c>
      <c r="G12" s="42"/>
      <c r="H12" s="42" t="s">
        <v>62</v>
      </c>
      <c r="I12" s="43" t="s">
        <v>63</v>
      </c>
      <c r="J12" s="42" t="s">
        <v>23</v>
      </c>
      <c r="K12" s="42"/>
      <c r="L12" s="42" t="s">
        <v>29</v>
      </c>
      <c r="M12" s="42" t="s">
        <v>29</v>
      </c>
    </row>
    <row r="13" spans="1:13" s="40" customFormat="1" ht="12" x14ac:dyDescent="0.2">
      <c r="A13" s="41"/>
      <c r="B13" s="42"/>
      <c r="C13" s="42" t="s">
        <v>64</v>
      </c>
      <c r="D13" s="42"/>
      <c r="E13" s="42" t="s">
        <v>17</v>
      </c>
      <c r="F13" s="42" t="s">
        <v>21</v>
      </c>
      <c r="G13" s="42"/>
      <c r="H13" s="42" t="s">
        <v>33</v>
      </c>
      <c r="I13" s="43"/>
      <c r="J13" s="42" t="s">
        <v>24</v>
      </c>
      <c r="K13" s="42"/>
      <c r="L13" s="42" t="s">
        <v>16</v>
      </c>
      <c r="M13" s="42" t="s">
        <v>65</v>
      </c>
    </row>
    <row r="14" spans="1:13" s="5" customFormat="1" x14ac:dyDescent="0.25">
      <c r="A14" s="44">
        <v>1</v>
      </c>
      <c r="B14" s="18">
        <v>2</v>
      </c>
      <c r="C14" s="18">
        <v>3</v>
      </c>
      <c r="D14" s="18">
        <v>4</v>
      </c>
      <c r="E14" s="18">
        <v>5</v>
      </c>
      <c r="F14" s="18" t="s">
        <v>15</v>
      </c>
      <c r="G14" s="18" t="s">
        <v>51</v>
      </c>
      <c r="H14" s="18">
        <v>8</v>
      </c>
      <c r="I14" s="18">
        <v>9</v>
      </c>
      <c r="J14" s="18">
        <v>10</v>
      </c>
      <c r="K14" s="18">
        <v>11</v>
      </c>
      <c r="L14" s="18" t="s">
        <v>66</v>
      </c>
      <c r="M14" s="45" t="s">
        <v>67</v>
      </c>
    </row>
    <row r="15" spans="1:13" s="3" customFormat="1" ht="30" customHeight="1" x14ac:dyDescent="0.25">
      <c r="A15" s="21">
        <v>1</v>
      </c>
      <c r="B15" s="32" t="s">
        <v>53</v>
      </c>
      <c r="C15" s="47">
        <v>460</v>
      </c>
      <c r="D15" s="20">
        <v>1</v>
      </c>
      <c r="E15" s="49"/>
      <c r="F15" s="37">
        <f t="shared" ref="F15:F33" si="0">C15*E15</f>
        <v>0</v>
      </c>
      <c r="G15" s="37">
        <f t="shared" ref="G15:G33" si="1">F15*1.095</f>
        <v>0</v>
      </c>
      <c r="H15" s="49"/>
      <c r="I15" s="49"/>
      <c r="J15" s="49"/>
      <c r="K15" s="49"/>
      <c r="L15" s="46">
        <f t="shared" ref="L15:L33" si="2">D15*E15*K15</f>
        <v>0</v>
      </c>
      <c r="M15" s="37">
        <f t="shared" ref="M15:M33" si="3">L15*1.095</f>
        <v>0</v>
      </c>
    </row>
    <row r="16" spans="1:13" s="3" customFormat="1" ht="30" customHeight="1" x14ac:dyDescent="0.25">
      <c r="A16" s="21">
        <v>2</v>
      </c>
      <c r="B16" s="32" t="s">
        <v>54</v>
      </c>
      <c r="C16" s="47">
        <v>460</v>
      </c>
      <c r="D16" s="20">
        <v>1</v>
      </c>
      <c r="E16" s="49"/>
      <c r="F16" s="37">
        <f t="shared" si="0"/>
        <v>0</v>
      </c>
      <c r="G16" s="37">
        <f t="shared" si="1"/>
        <v>0</v>
      </c>
      <c r="H16" s="49"/>
      <c r="I16" s="49"/>
      <c r="J16" s="49"/>
      <c r="K16" s="49"/>
      <c r="L16" s="46">
        <f t="shared" si="2"/>
        <v>0</v>
      </c>
      <c r="M16" s="37">
        <f t="shared" si="3"/>
        <v>0</v>
      </c>
    </row>
    <row r="17" spans="1:18" s="3" customFormat="1" ht="30" customHeight="1" x14ac:dyDescent="0.25">
      <c r="A17" s="21">
        <v>3</v>
      </c>
      <c r="B17" s="32" t="s">
        <v>55</v>
      </c>
      <c r="C17" s="47">
        <v>460</v>
      </c>
      <c r="D17" s="20">
        <v>1</v>
      </c>
      <c r="E17" s="49"/>
      <c r="F17" s="37">
        <f t="shared" si="0"/>
        <v>0</v>
      </c>
      <c r="G17" s="37">
        <f t="shared" si="1"/>
        <v>0</v>
      </c>
      <c r="H17" s="49"/>
      <c r="I17" s="49"/>
      <c r="J17" s="49"/>
      <c r="K17" s="49"/>
      <c r="L17" s="46">
        <f t="shared" si="2"/>
        <v>0</v>
      </c>
      <c r="M17" s="37">
        <f t="shared" si="3"/>
        <v>0</v>
      </c>
    </row>
    <row r="18" spans="1:18" s="3" customFormat="1" ht="30" customHeight="1" x14ac:dyDescent="0.25">
      <c r="A18" s="21">
        <v>4</v>
      </c>
      <c r="B18" s="32" t="s">
        <v>56</v>
      </c>
      <c r="C18" s="47">
        <v>460</v>
      </c>
      <c r="D18" s="20">
        <v>1</v>
      </c>
      <c r="E18" s="49"/>
      <c r="F18" s="37">
        <f t="shared" si="0"/>
        <v>0</v>
      </c>
      <c r="G18" s="37">
        <f t="shared" si="1"/>
        <v>0</v>
      </c>
      <c r="H18" s="49"/>
      <c r="I18" s="49"/>
      <c r="J18" s="49"/>
      <c r="K18" s="49"/>
      <c r="L18" s="46">
        <f t="shared" si="2"/>
        <v>0</v>
      </c>
      <c r="M18" s="37">
        <f t="shared" si="3"/>
        <v>0</v>
      </c>
    </row>
    <row r="19" spans="1:18" s="3" customFormat="1" ht="30" customHeight="1" x14ac:dyDescent="0.25">
      <c r="A19" s="33">
        <v>5</v>
      </c>
      <c r="B19" s="32" t="s">
        <v>57</v>
      </c>
      <c r="C19" s="47">
        <v>460</v>
      </c>
      <c r="D19" s="20">
        <v>1</v>
      </c>
      <c r="E19" s="49"/>
      <c r="F19" s="37">
        <f t="shared" si="0"/>
        <v>0</v>
      </c>
      <c r="G19" s="37">
        <f t="shared" si="1"/>
        <v>0</v>
      </c>
      <c r="H19" s="49"/>
      <c r="I19" s="49"/>
      <c r="J19" s="49"/>
      <c r="K19" s="49"/>
      <c r="L19" s="46">
        <f t="shared" si="2"/>
        <v>0</v>
      </c>
      <c r="M19" s="37">
        <f t="shared" si="3"/>
        <v>0</v>
      </c>
    </row>
    <row r="20" spans="1:18" s="3" customFormat="1" ht="38.25" customHeight="1" x14ac:dyDescent="0.25">
      <c r="A20" s="21">
        <v>6</v>
      </c>
      <c r="B20" s="32" t="s">
        <v>58</v>
      </c>
      <c r="C20" s="47">
        <v>460</v>
      </c>
      <c r="D20" s="20">
        <v>1</v>
      </c>
      <c r="E20" s="49"/>
      <c r="F20" s="37">
        <f t="shared" si="0"/>
        <v>0</v>
      </c>
      <c r="G20" s="37">
        <f t="shared" si="1"/>
        <v>0</v>
      </c>
      <c r="H20" s="49"/>
      <c r="I20" s="49"/>
      <c r="J20" s="49"/>
      <c r="K20" s="49"/>
      <c r="L20" s="46">
        <f t="shared" si="2"/>
        <v>0</v>
      </c>
      <c r="M20" s="37">
        <f t="shared" si="3"/>
        <v>0</v>
      </c>
    </row>
    <row r="21" spans="1:18" s="3" customFormat="1" ht="46.5" customHeight="1" x14ac:dyDescent="0.25">
      <c r="A21" s="21">
        <v>7</v>
      </c>
      <c r="B21" s="34" t="s">
        <v>68</v>
      </c>
      <c r="C21" s="47">
        <v>460</v>
      </c>
      <c r="D21" s="20">
        <v>1</v>
      </c>
      <c r="E21" s="49"/>
      <c r="F21" s="37">
        <f t="shared" si="0"/>
        <v>0</v>
      </c>
      <c r="G21" s="37">
        <f t="shared" si="1"/>
        <v>0</v>
      </c>
      <c r="H21" s="49"/>
      <c r="I21" s="49"/>
      <c r="J21" s="49"/>
      <c r="K21" s="49"/>
      <c r="L21" s="46">
        <f t="shared" si="2"/>
        <v>0</v>
      </c>
      <c r="M21" s="37">
        <f t="shared" si="3"/>
        <v>0</v>
      </c>
    </row>
    <row r="22" spans="1:18" s="3" customFormat="1" ht="48" customHeight="1" x14ac:dyDescent="0.25">
      <c r="A22" s="21">
        <v>8</v>
      </c>
      <c r="B22" s="32" t="s">
        <v>59</v>
      </c>
      <c r="C22" s="47">
        <v>460</v>
      </c>
      <c r="D22" s="20">
        <v>1</v>
      </c>
      <c r="E22" s="49"/>
      <c r="F22" s="37">
        <f t="shared" si="0"/>
        <v>0</v>
      </c>
      <c r="G22" s="37">
        <f t="shared" si="1"/>
        <v>0</v>
      </c>
      <c r="H22" s="49"/>
      <c r="I22" s="49"/>
      <c r="J22" s="49"/>
      <c r="K22" s="49"/>
      <c r="L22" s="46">
        <f t="shared" si="2"/>
        <v>0</v>
      </c>
      <c r="M22" s="37">
        <f t="shared" si="3"/>
        <v>0</v>
      </c>
      <c r="R22" s="7"/>
    </row>
    <row r="23" spans="1:18" s="3" customFormat="1" ht="30" customHeight="1" x14ac:dyDescent="0.25">
      <c r="A23" s="21">
        <v>9</v>
      </c>
      <c r="B23" s="4" t="s">
        <v>38</v>
      </c>
      <c r="C23" s="47">
        <v>460</v>
      </c>
      <c r="D23" s="20">
        <v>1</v>
      </c>
      <c r="E23" s="49"/>
      <c r="F23" s="37">
        <f t="shared" si="0"/>
        <v>0</v>
      </c>
      <c r="G23" s="37">
        <f t="shared" si="1"/>
        <v>0</v>
      </c>
      <c r="H23" s="49"/>
      <c r="I23" s="49"/>
      <c r="J23" s="49"/>
      <c r="K23" s="49"/>
      <c r="L23" s="46">
        <f t="shared" si="2"/>
        <v>0</v>
      </c>
      <c r="M23" s="37">
        <f t="shared" si="3"/>
        <v>0</v>
      </c>
    </row>
    <row r="24" spans="1:18" s="3" customFormat="1" ht="30" customHeight="1" x14ac:dyDescent="0.25">
      <c r="A24" s="21">
        <v>10</v>
      </c>
      <c r="B24" s="4" t="s">
        <v>44</v>
      </c>
      <c r="C24" s="47">
        <v>10</v>
      </c>
      <c r="D24" s="20">
        <v>1</v>
      </c>
      <c r="E24" s="49"/>
      <c r="F24" s="37">
        <f t="shared" si="0"/>
        <v>0</v>
      </c>
      <c r="G24" s="37">
        <f t="shared" si="1"/>
        <v>0</v>
      </c>
      <c r="H24" s="49"/>
      <c r="I24" s="49"/>
      <c r="J24" s="49"/>
      <c r="K24" s="49"/>
      <c r="L24" s="46">
        <f t="shared" si="2"/>
        <v>0</v>
      </c>
      <c r="M24" s="37">
        <f t="shared" si="3"/>
        <v>0</v>
      </c>
    </row>
    <row r="25" spans="1:18" s="3" customFormat="1" ht="30" customHeight="1" x14ac:dyDescent="0.25">
      <c r="A25" s="33">
        <v>11</v>
      </c>
      <c r="B25" s="4" t="s">
        <v>41</v>
      </c>
      <c r="C25" s="48">
        <v>40</v>
      </c>
      <c r="D25" s="20">
        <v>1</v>
      </c>
      <c r="E25" s="49"/>
      <c r="F25" s="37">
        <f t="shared" si="0"/>
        <v>0</v>
      </c>
      <c r="G25" s="37">
        <f t="shared" si="1"/>
        <v>0</v>
      </c>
      <c r="H25" s="49"/>
      <c r="I25" s="49"/>
      <c r="J25" s="49"/>
      <c r="K25" s="49"/>
      <c r="L25" s="46">
        <f t="shared" si="2"/>
        <v>0</v>
      </c>
      <c r="M25" s="37">
        <f t="shared" si="3"/>
        <v>0</v>
      </c>
    </row>
    <row r="26" spans="1:18" s="3" customFormat="1" ht="30" customHeight="1" x14ac:dyDescent="0.25">
      <c r="A26" s="21">
        <v>12</v>
      </c>
      <c r="B26" s="4" t="s">
        <v>42</v>
      </c>
      <c r="C26" s="47">
        <v>40</v>
      </c>
      <c r="D26" s="20">
        <v>1</v>
      </c>
      <c r="E26" s="49"/>
      <c r="F26" s="37">
        <f t="shared" si="0"/>
        <v>0</v>
      </c>
      <c r="G26" s="37">
        <f t="shared" si="1"/>
        <v>0</v>
      </c>
      <c r="H26" s="49"/>
      <c r="I26" s="49"/>
      <c r="J26" s="49"/>
      <c r="K26" s="49"/>
      <c r="L26" s="46">
        <f t="shared" si="2"/>
        <v>0</v>
      </c>
      <c r="M26" s="37">
        <f t="shared" si="3"/>
        <v>0</v>
      </c>
    </row>
    <row r="27" spans="1:18" s="3" customFormat="1" ht="30" customHeight="1" x14ac:dyDescent="0.25">
      <c r="A27" s="21">
        <v>13</v>
      </c>
      <c r="B27" s="4" t="s">
        <v>39</v>
      </c>
      <c r="C27" s="47">
        <v>2000</v>
      </c>
      <c r="D27" s="20">
        <v>1</v>
      </c>
      <c r="E27" s="49"/>
      <c r="F27" s="37">
        <f t="shared" si="0"/>
        <v>0</v>
      </c>
      <c r="G27" s="37">
        <f t="shared" si="1"/>
        <v>0</v>
      </c>
      <c r="H27" s="49"/>
      <c r="I27" s="49"/>
      <c r="J27" s="49"/>
      <c r="K27" s="49"/>
      <c r="L27" s="46">
        <f t="shared" si="2"/>
        <v>0</v>
      </c>
      <c r="M27" s="37">
        <f t="shared" si="3"/>
        <v>0</v>
      </c>
    </row>
    <row r="28" spans="1:18" s="3" customFormat="1" ht="30" customHeight="1" x14ac:dyDescent="0.25">
      <c r="A28" s="21">
        <v>14</v>
      </c>
      <c r="B28" s="35" t="s">
        <v>43</v>
      </c>
      <c r="C28" s="47">
        <v>10</v>
      </c>
      <c r="D28" s="20">
        <v>1</v>
      </c>
      <c r="E28" s="49"/>
      <c r="F28" s="37">
        <f t="shared" si="0"/>
        <v>0</v>
      </c>
      <c r="G28" s="37">
        <f t="shared" si="1"/>
        <v>0</v>
      </c>
      <c r="H28" s="49"/>
      <c r="I28" s="49"/>
      <c r="J28" s="49"/>
      <c r="K28" s="49"/>
      <c r="L28" s="46">
        <f t="shared" si="2"/>
        <v>0</v>
      </c>
      <c r="M28" s="37">
        <f t="shared" si="3"/>
        <v>0</v>
      </c>
    </row>
    <row r="29" spans="1:18" s="3" customFormat="1" ht="30" customHeight="1" x14ac:dyDescent="0.25">
      <c r="A29" s="21">
        <v>15</v>
      </c>
      <c r="B29" s="35" t="s">
        <v>47</v>
      </c>
      <c r="C29" s="47">
        <v>4</v>
      </c>
      <c r="D29" s="20">
        <v>1</v>
      </c>
      <c r="E29" s="49"/>
      <c r="F29" s="37">
        <f t="shared" si="0"/>
        <v>0</v>
      </c>
      <c r="G29" s="37">
        <f t="shared" si="1"/>
        <v>0</v>
      </c>
      <c r="H29" s="49"/>
      <c r="I29" s="49"/>
      <c r="J29" s="49"/>
      <c r="K29" s="49"/>
      <c r="L29" s="46">
        <f t="shared" si="2"/>
        <v>0</v>
      </c>
      <c r="M29" s="37">
        <f t="shared" si="3"/>
        <v>0</v>
      </c>
    </row>
    <row r="30" spans="1:18" s="3" customFormat="1" ht="30" customHeight="1" x14ac:dyDescent="0.25">
      <c r="A30" s="21">
        <v>16</v>
      </c>
      <c r="B30" s="35" t="s">
        <v>48</v>
      </c>
      <c r="C30" s="47">
        <v>240</v>
      </c>
      <c r="D30" s="20">
        <v>1</v>
      </c>
      <c r="E30" s="49"/>
      <c r="F30" s="37">
        <f t="shared" si="0"/>
        <v>0</v>
      </c>
      <c r="G30" s="37">
        <f t="shared" si="1"/>
        <v>0</v>
      </c>
      <c r="H30" s="49"/>
      <c r="I30" s="49"/>
      <c r="J30" s="49"/>
      <c r="K30" s="49"/>
      <c r="L30" s="46">
        <f t="shared" si="2"/>
        <v>0</v>
      </c>
      <c r="M30" s="37">
        <f t="shared" si="3"/>
        <v>0</v>
      </c>
    </row>
    <row r="31" spans="1:18" s="3" customFormat="1" ht="30" customHeight="1" x14ac:dyDescent="0.25">
      <c r="A31" s="21">
        <v>17</v>
      </c>
      <c r="B31" s="35" t="s">
        <v>45</v>
      </c>
      <c r="C31" s="47">
        <v>10</v>
      </c>
      <c r="D31" s="20">
        <v>1</v>
      </c>
      <c r="E31" s="49"/>
      <c r="F31" s="37">
        <f t="shared" si="0"/>
        <v>0</v>
      </c>
      <c r="G31" s="37">
        <f t="shared" si="1"/>
        <v>0</v>
      </c>
      <c r="H31" s="49"/>
      <c r="I31" s="49"/>
      <c r="J31" s="49"/>
      <c r="K31" s="49"/>
      <c r="L31" s="46">
        <f t="shared" si="2"/>
        <v>0</v>
      </c>
      <c r="M31" s="37">
        <f t="shared" si="3"/>
        <v>0</v>
      </c>
    </row>
    <row r="32" spans="1:18" s="3" customFormat="1" ht="30" customHeight="1" x14ac:dyDescent="0.25">
      <c r="A32" s="21">
        <v>18</v>
      </c>
      <c r="B32" s="35" t="s">
        <v>46</v>
      </c>
      <c r="C32" s="47">
        <v>10</v>
      </c>
      <c r="D32" s="20">
        <v>1</v>
      </c>
      <c r="E32" s="49"/>
      <c r="F32" s="37">
        <f t="shared" si="0"/>
        <v>0</v>
      </c>
      <c r="G32" s="37">
        <f t="shared" si="1"/>
        <v>0</v>
      </c>
      <c r="H32" s="49"/>
      <c r="I32" s="49"/>
      <c r="J32" s="49"/>
      <c r="K32" s="49"/>
      <c r="L32" s="46">
        <f t="shared" si="2"/>
        <v>0</v>
      </c>
      <c r="M32" s="37">
        <f t="shared" si="3"/>
        <v>0</v>
      </c>
    </row>
    <row r="33" spans="1:13" s="3" customFormat="1" ht="30" customHeight="1" x14ac:dyDescent="0.25">
      <c r="A33" s="21">
        <v>19</v>
      </c>
      <c r="B33" s="36" t="s">
        <v>40</v>
      </c>
      <c r="C33" s="47">
        <v>880</v>
      </c>
      <c r="D33" s="20">
        <v>1</v>
      </c>
      <c r="E33" s="49"/>
      <c r="F33" s="37">
        <f t="shared" si="0"/>
        <v>0</v>
      </c>
      <c r="G33" s="37">
        <f t="shared" si="1"/>
        <v>0</v>
      </c>
      <c r="H33" s="49"/>
      <c r="I33" s="49"/>
      <c r="J33" s="49"/>
      <c r="K33" s="49"/>
      <c r="L33" s="46">
        <f t="shared" si="2"/>
        <v>0</v>
      </c>
      <c r="M33" s="37">
        <f t="shared" si="3"/>
        <v>0</v>
      </c>
    </row>
    <row r="34" spans="1:13" s="3" customFormat="1" ht="30" customHeight="1" x14ac:dyDescent="0.25">
      <c r="A34" s="21"/>
      <c r="B34" s="22" t="s">
        <v>35</v>
      </c>
      <c r="C34" s="19">
        <f>SUM(C15:C33)</f>
        <v>7384</v>
      </c>
      <c r="D34" s="20"/>
      <c r="E34" s="19"/>
      <c r="F34" s="37">
        <f>SUM(F15:F33)</f>
        <v>0</v>
      </c>
      <c r="G34" s="37">
        <f>SUM(G15:G33)</f>
        <v>0</v>
      </c>
      <c r="H34" s="37">
        <f>SUM(H15:H33)</f>
        <v>0</v>
      </c>
      <c r="I34" s="37">
        <f>SUM(I15:I33)</f>
        <v>0</v>
      </c>
      <c r="J34" s="37"/>
      <c r="K34" s="37"/>
      <c r="L34" s="37"/>
      <c r="M34" s="1"/>
    </row>
    <row r="35" spans="1:13" s="5" customFormat="1" ht="15.75" x14ac:dyDescent="0.25">
      <c r="A35" s="23"/>
      <c r="B35" s="2"/>
      <c r="C35" s="24"/>
      <c r="D35" s="25"/>
      <c r="E35" s="24"/>
      <c r="F35" s="24"/>
      <c r="G35" s="24"/>
      <c r="H35" s="26"/>
      <c r="I35" s="26"/>
      <c r="J35" s="26"/>
      <c r="K35" s="24"/>
      <c r="L35" s="24"/>
    </row>
    <row r="36" spans="1:13" s="5" customFormat="1" x14ac:dyDescent="0.25">
      <c r="B36" s="27" t="s">
        <v>5</v>
      </c>
      <c r="C36" s="6"/>
      <c r="D36" s="28"/>
      <c r="E36" s="29"/>
      <c r="F36" s="28"/>
      <c r="G36" s="28"/>
      <c r="H36" s="30"/>
      <c r="I36" s="30"/>
      <c r="J36" s="30"/>
    </row>
    <row r="37" spans="1:13" s="5" customFormat="1" x14ac:dyDescent="0.25">
      <c r="B37" s="27"/>
      <c r="C37" s="6"/>
      <c r="D37" s="28"/>
      <c r="E37" s="29"/>
      <c r="F37" s="28"/>
      <c r="G37" s="28"/>
      <c r="H37" s="30"/>
      <c r="I37" s="30"/>
      <c r="J37" s="30"/>
    </row>
    <row r="38" spans="1:13" s="5" customFormat="1" ht="150" x14ac:dyDescent="0.25">
      <c r="A38" s="9"/>
      <c r="B38" s="31" t="s">
        <v>72</v>
      </c>
    </row>
    <row r="39" spans="1:13" s="5" customFormat="1" x14ac:dyDescent="0.25">
      <c r="A39" s="9"/>
      <c r="B39" s="5" t="s">
        <v>70</v>
      </c>
    </row>
    <row r="40" spans="1:13" s="5" customFormat="1" x14ac:dyDescent="0.25">
      <c r="A40" s="9"/>
      <c r="B40" s="5" t="s">
        <v>13</v>
      </c>
    </row>
    <row r="41" spans="1:13" s="5" customFormat="1" x14ac:dyDescent="0.25">
      <c r="A41" s="9"/>
      <c r="B41" s="5" t="s">
        <v>71</v>
      </c>
    </row>
    <row r="42" spans="1:13" s="5" customFormat="1" x14ac:dyDescent="0.25">
      <c r="A42" s="9"/>
      <c r="B42" s="5" t="s">
        <v>34</v>
      </c>
    </row>
    <row r="43" spans="1:13" s="5" customFormat="1" x14ac:dyDescent="0.25">
      <c r="A43" s="9"/>
    </row>
  </sheetData>
  <sheetProtection algorithmName="SHA-512" hashValue="57wqH/cLiCVCKwpXQBnQxlPxb0PzkZyxa2TCTUGGDmSq3vJM/71JnRGCxQX4c9Dq+hNQktATH9Ox85mPSgQuCQ==" saltValue="tf/UJZkrtsXDmDO9oWp++g==" spinCount="100000" sheet="1" objects="1" scenarios="1"/>
  <dataValidations count="2">
    <dataValidation type="whole" operator="equal" allowBlank="1" showInputMessage="1" showErrorMessage="1" sqref="H35:J37">
      <formula1>1</formula1>
    </dataValidation>
    <dataValidation operator="equal" allowBlank="1" showInputMessage="1" showErrorMessage="1" sqref="H15:K33 E15:E33"/>
  </dataValidations>
  <pageMargins left="0.25" right="0.25"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List1</vt:lpstr>
    </vt:vector>
  </TitlesOfParts>
  <Company>Arnes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BrezovarN</dc:creator>
  <cp:lastModifiedBy>BrezovarN</cp:lastModifiedBy>
  <cp:lastPrinted>2019-03-20T08:05:05Z</cp:lastPrinted>
  <dcterms:created xsi:type="dcterms:W3CDTF">2019-02-20T04:40:09Z</dcterms:created>
  <dcterms:modified xsi:type="dcterms:W3CDTF">2019-03-22T06:19:36Z</dcterms:modified>
</cp:coreProperties>
</file>