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M16" i="1" s="1"/>
  <c r="L17" i="1"/>
  <c r="M17" i="1" s="1"/>
  <c r="L18" i="1"/>
  <c r="M18" i="1" s="1"/>
  <c r="L19" i="1"/>
  <c r="M19" i="1" s="1"/>
  <c r="L20" i="1"/>
  <c r="M20" i="1" s="1"/>
  <c r="L21" i="1"/>
  <c r="L22" i="1"/>
  <c r="M22" i="1" s="1"/>
  <c r="L23" i="1"/>
  <c r="M23" i="1" s="1"/>
  <c r="L24" i="1"/>
  <c r="M24" i="1" s="1"/>
  <c r="L25" i="1"/>
  <c r="L26" i="1"/>
  <c r="M26" i="1" s="1"/>
  <c r="L27" i="1"/>
  <c r="M27" i="1" s="1"/>
  <c r="L28" i="1"/>
  <c r="M28" i="1" s="1"/>
  <c r="L29" i="1"/>
  <c r="L30" i="1"/>
  <c r="M21" i="1"/>
  <c r="M25" i="1"/>
  <c r="M29" i="1"/>
  <c r="M30" i="1"/>
  <c r="H31" i="1" l="1"/>
  <c r="I31" i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15" i="1"/>
  <c r="G15" i="1" l="1"/>
  <c r="G31" i="1" s="1"/>
  <c r="F31" i="1"/>
</calcChain>
</file>

<file path=xl/sharedStrings.xml><?xml version="1.0" encoding="utf-8"?>
<sst xmlns="http://schemas.openxmlformats.org/spreadsheetml/2006/main" count="73" uniqueCount="69">
  <si>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</si>
  <si>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</si>
  <si>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</si>
  <si>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</si>
  <si>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</si>
  <si>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</si>
  <si>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</si>
  <si>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</si>
  <si>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</si>
  <si>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</si>
  <si>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</si>
  <si>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</si>
  <si>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</si>
  <si>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</si>
  <si>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</si>
  <si>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t>Pečenica v naravnem črevu</t>
  </si>
  <si>
    <t xml:space="preserve">DDV </t>
  </si>
  <si>
    <t>2. SKLOP: Mesni izdelki</t>
  </si>
  <si>
    <t>Pršut kuhan ali pečen</t>
  </si>
  <si>
    <t>Pršut suhi, v kosu ali rezan</t>
  </si>
  <si>
    <t>Slanina mesnata prešana, v kosu ali rezano</t>
  </si>
  <si>
    <t>Šunka v ovitku, v kosu ali rezano</t>
  </si>
  <si>
    <t>Salama mortdela, v kosu ali rezano</t>
  </si>
  <si>
    <t>Mast</t>
  </si>
  <si>
    <t>Ocvirki</t>
  </si>
  <si>
    <t>Govedina prekajena</t>
  </si>
  <si>
    <t>Budjola</t>
  </si>
  <si>
    <t>Čevapčiči, pleskavica</t>
  </si>
  <si>
    <t>Klobasa(kot kranjska)</t>
  </si>
  <si>
    <t>Salama goveja suha, v kosu ali rezano</t>
  </si>
  <si>
    <t>Salama suha(kot zimska),v kosu ali rezano</t>
  </si>
  <si>
    <t>Šunka prekajena,  v kosu ali rezano</t>
  </si>
  <si>
    <t>Slanina hamburška v kosu</t>
  </si>
  <si>
    <t xml:space="preserve">vrednost </t>
  </si>
  <si>
    <t>brez ddv</t>
  </si>
  <si>
    <t xml:space="preserve">brez ddv  </t>
  </si>
  <si>
    <t>v eur</t>
  </si>
  <si>
    <t>za ocenjeno</t>
  </si>
  <si>
    <t xml:space="preserve">količino </t>
  </si>
  <si>
    <t>cena/</t>
  </si>
  <si>
    <t xml:space="preserve">ponujena </t>
  </si>
  <si>
    <t xml:space="preserve">cena </t>
  </si>
  <si>
    <t>enoto</t>
  </si>
  <si>
    <t>znamka/</t>
  </si>
  <si>
    <t>gramatura</t>
  </si>
  <si>
    <t xml:space="preserve">ponudbene </t>
  </si>
  <si>
    <t xml:space="preserve">trgovsko </t>
  </si>
  <si>
    <t>gramature</t>
  </si>
  <si>
    <t>ime</t>
  </si>
  <si>
    <t xml:space="preserve">6 = 3*5 </t>
  </si>
  <si>
    <t>SKUPAJ</t>
  </si>
  <si>
    <t xml:space="preserve"> "Eko </t>
  </si>
  <si>
    <t xml:space="preserve">"Shema </t>
  </si>
  <si>
    <t>živila"</t>
  </si>
  <si>
    <t>kakovosti"</t>
  </si>
  <si>
    <t>Vsoto ponudnik prepiše v ponudbeni obrazec v polje merila"Eko živila".</t>
  </si>
  <si>
    <t>davčna številka</t>
  </si>
  <si>
    <t>transakcijski račun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</si>
  <si>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</si>
  <si>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7 = 5* ddv</t>
  </si>
  <si>
    <t>artikel (živilo)</t>
  </si>
  <si>
    <t>4 leta</t>
  </si>
  <si>
    <t>z ddv</t>
  </si>
  <si>
    <t>12=4*5*11</t>
  </si>
  <si>
    <t>13=12*DDV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</si>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</sst>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8" fillId="0" borderId="5" applyNumberFormat="0" applyProtection="0">
      <alignment vertical="center"/>
    </xf>
    <xf numFmtId="0" fontId="10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horizontal="center" vertical="center" textRotation="90"/>
    </xf>
    <xf numFmtId="0" fontId="11" fillId="0" borderId="0" applyNumberFormat="0" applyBorder="0" applyProtection="0">
      <alignment vertical="center"/>
    </xf>
    <xf numFmtId="164" fontId="11" fillId="0" borderId="0" applyBorder="0" applyProtection="0">
      <alignment vertical="center"/>
    </xf>
    <xf numFmtId="0" fontId="12" fillId="0" borderId="0"/>
    <xf numFmtId="0" fontId="13" fillId="0" borderId="0"/>
  </cellStyleXfs>
  <cellXfs count="61">
    <xf numFmtId="0" fontId="0" fillId="0" borderId="0" xfId="0"/>
    <xf numFmtId="0" fontId="7" fillId="0" borderId="0" xfId="0" applyFont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16" fillId="0" borderId="0" xfId="0" applyFont="1"/>
    <xf numFmtId="0" fontId="14" fillId="0" borderId="0" xfId="0" applyFont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0" fillId="0" borderId="8" xfId="0" applyFont="1" applyBorder="1"/>
    <xf numFmtId="0" fontId="0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Fill="1" applyBorder="1"/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4" fontId="17" fillId="0" borderId="0" xfId="0" applyNumberFormat="1" applyFont="1" applyFill="1" applyBorder="1"/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0" fillId="0" borderId="4" xfId="0" applyNumberFormat="1" applyFont="1" applyBorder="1"/>
    <xf numFmtId="0" fontId="0" fillId="0" borderId="1" xfId="0" applyNumberFormat="1" applyFont="1" applyBorder="1"/>
    <xf numFmtId="0" fontId="17" fillId="0" borderId="1" xfId="0" applyNumberFormat="1" applyFont="1" applyFill="1" applyBorder="1"/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/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/>
    <xf numFmtId="0" fontId="19" fillId="2" borderId="3" xfId="0" applyFont="1" applyFill="1" applyBorder="1"/>
    <xf numFmtId="4" fontId="17" fillId="0" borderId="9" xfId="0" applyNumberFormat="1" applyFont="1" applyFill="1" applyBorder="1"/>
    <xf numFmtId="2" fontId="0" fillId="0" borderId="9" xfId="0" applyNumberFormat="1" applyFont="1" applyBorder="1"/>
    <xf numFmtId="0" fontId="18" fillId="0" borderId="0" xfId="0" applyFont="1"/>
    <xf numFmtId="0" fontId="0" fillId="2" borderId="10" xfId="0" applyFont="1" applyFill="1" applyBorder="1"/>
    <xf numFmtId="0" fontId="20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</cellXfs>
  <cellStyles count="18">
    <cellStyle name="Excel Built-in Explanatory Text" xfId="11"/>
    <cellStyle name="Heading" xfId="12"/>
    <cellStyle name="Heading1" xfId="13"/>
    <cellStyle name="Navadno" xfId="0" builtinId="0"/>
    <cellStyle name="Navadno 2" xfId="1"/>
    <cellStyle name="Navadno 2 2" xfId="3"/>
    <cellStyle name="Navadno 2 2 2" xfId="10"/>
    <cellStyle name="Navadno 2 3" xfId="17"/>
    <cellStyle name="Navadno 3" xfId="4"/>
    <cellStyle name="Navadno 3 2" xfId="16"/>
    <cellStyle name="Navadno 3 3" xfId="8"/>
    <cellStyle name="Navadno 4" xfId="2"/>
    <cellStyle name="Navadno 5" xfId="5"/>
    <cellStyle name="Navadno 5 2" xfId="7"/>
    <cellStyle name="Normal_radmila-MESO IN MESNI" xfId="6"/>
    <cellStyle name="Result" xfId="14"/>
    <cellStyle name="Result2" xfId="15"/>
    <cellStyle name="Vejic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523875</xdr:colOff>
      <xdr:row>2</xdr:row>
      <xdr:rowOff>28575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0"/>
          <a:ext cx="53340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17" sqref="E17"/>
    </sheetView>
  </sheetViews>
  <sheetFormatPr defaultRowHeight="15" x14ac:dyDescent="0.25"/>
  <cols>
    <col min="1" max="1" width="4" style="3" customWidth="1"/>
    <col min="2" max="2" width="32.5703125" customWidth="1"/>
    <col min="3" max="3" width="6.85546875" customWidth="1"/>
    <col min="4" max="4" width="7.140625" style="3" customWidth="1"/>
    <col min="5" max="5" width="9.5703125" style="3" customWidth="1"/>
    <col min="6" max="6" width="11.7109375" customWidth="1"/>
    <col min="7" max="7" width="10.28515625" customWidth="1"/>
    <col min="9" max="9" width="8.140625" customWidth="1"/>
    <col min="10" max="10" width="7.85546875" customWidth="1"/>
    <col min="11" max="11" width="8.28515625" customWidth="1"/>
    <col min="13" max="13" width="10.7109375" customWidth="1"/>
  </cols>
  <sheetData>
    <row r="1" spans="1:13" s="4" customFormat="1" x14ac:dyDescent="0.25">
      <c r="A1" s="8"/>
      <c r="D1" s="8"/>
      <c r="E1" s="8"/>
    </row>
    <row r="2" spans="1:13" s="4" customFormat="1" x14ac:dyDescent="0.25">
      <c r="A2" s="8"/>
      <c r="B2" s="9" t="s">
        <v>58</v>
      </c>
      <c r="C2" s="9"/>
      <c r="D2" s="8"/>
      <c r="E2" s="8"/>
    </row>
    <row r="3" spans="1:13" s="4" customFormat="1" ht="23.25" x14ac:dyDescent="0.25">
      <c r="A3" s="8"/>
      <c r="B3" s="4" t="s">
        <v>9</v>
      </c>
      <c r="D3" s="8"/>
      <c r="E3" s="36" t="s">
        <v>17</v>
      </c>
      <c r="F3" s="10"/>
      <c r="G3" s="10"/>
    </row>
    <row r="4" spans="1:13" s="4" customFormat="1" ht="15" customHeight="1" x14ac:dyDescent="0.25">
      <c r="A4" s="8"/>
      <c r="B4" s="11"/>
      <c r="D4" s="8"/>
      <c r="E4" s="36"/>
      <c r="F4" s="10"/>
      <c r="G4" s="10"/>
      <c r="H4" s="10"/>
      <c r="I4" s="10"/>
    </row>
    <row r="5" spans="1:13" s="4" customFormat="1" ht="21" customHeight="1" thickBot="1" x14ac:dyDescent="0.3">
      <c r="A5" s="8"/>
      <c r="B5" s="12" t="s">
        <v>0</v>
      </c>
      <c r="C5" s="52"/>
      <c r="D5" s="53"/>
      <c r="E5" s="53"/>
      <c r="F5" s="54"/>
      <c r="G5" s="54"/>
      <c r="H5" s="54"/>
      <c r="I5" s="54"/>
      <c r="J5" s="55"/>
      <c r="K5" s="55"/>
      <c r="L5" s="55"/>
      <c r="M5" s="55"/>
    </row>
    <row r="6" spans="1:13" s="4" customFormat="1" ht="24" customHeight="1" thickBot="1" x14ac:dyDescent="0.3">
      <c r="A6" s="8"/>
      <c r="B6" s="13" t="s">
        <v>1</v>
      </c>
      <c r="C6" s="56"/>
      <c r="D6" s="57"/>
      <c r="E6" s="57"/>
      <c r="F6" s="54"/>
      <c r="G6" s="54"/>
      <c r="H6" s="54"/>
      <c r="I6" s="54"/>
      <c r="J6" s="55"/>
      <c r="K6" s="55"/>
      <c r="L6" s="55"/>
      <c r="M6" s="55"/>
    </row>
    <row r="7" spans="1:13" s="4" customFormat="1" ht="23.25" customHeight="1" thickBot="1" x14ac:dyDescent="0.3">
      <c r="A7" s="8"/>
      <c r="B7" s="13" t="s">
        <v>56</v>
      </c>
      <c r="C7" s="56"/>
      <c r="D7" s="57"/>
      <c r="E7" s="57"/>
      <c r="F7" s="54"/>
      <c r="G7" s="54"/>
      <c r="H7" s="54"/>
      <c r="I7" s="54"/>
      <c r="J7" s="55"/>
      <c r="K7" s="55"/>
      <c r="L7" s="55"/>
      <c r="M7" s="55"/>
    </row>
    <row r="8" spans="1:13" s="4" customFormat="1" ht="26.25" customHeight="1" thickBot="1" x14ac:dyDescent="0.3">
      <c r="A8" s="8"/>
      <c r="B8" s="13" t="s">
        <v>57</v>
      </c>
      <c r="C8" s="56"/>
      <c r="D8" s="57"/>
      <c r="E8" s="57"/>
      <c r="F8" s="54"/>
      <c r="G8" s="54"/>
      <c r="H8" s="54"/>
      <c r="I8" s="54"/>
      <c r="J8" s="55"/>
      <c r="K8" s="55"/>
      <c r="L8" s="55"/>
      <c r="M8" s="55"/>
    </row>
    <row r="9" spans="1:13" s="4" customFormat="1" ht="15.75" thickBot="1" x14ac:dyDescent="0.3">
      <c r="A9" s="8"/>
      <c r="B9" s="14"/>
      <c r="C9" s="15"/>
      <c r="D9" s="34"/>
      <c r="E9" s="34"/>
      <c r="F9" s="7"/>
      <c r="G9" s="7"/>
      <c r="H9" s="7"/>
      <c r="I9" s="7"/>
    </row>
    <row r="10" spans="1:13" s="49" customFormat="1" ht="12" x14ac:dyDescent="0.2">
      <c r="A10" s="42" t="s">
        <v>8</v>
      </c>
      <c r="B10" s="43" t="s">
        <v>60</v>
      </c>
      <c r="C10" s="43" t="s">
        <v>6</v>
      </c>
      <c r="D10" s="43" t="s">
        <v>3</v>
      </c>
      <c r="E10" s="43" t="s">
        <v>39</v>
      </c>
      <c r="F10" s="43" t="s">
        <v>33</v>
      </c>
      <c r="G10" s="43" t="s">
        <v>65</v>
      </c>
      <c r="H10" s="43" t="s">
        <v>11</v>
      </c>
      <c r="I10" s="43" t="s">
        <v>13</v>
      </c>
      <c r="J10" s="43" t="s">
        <v>10</v>
      </c>
      <c r="K10" s="43" t="s">
        <v>40</v>
      </c>
      <c r="L10" s="43" t="s">
        <v>41</v>
      </c>
      <c r="M10" s="43" t="s">
        <v>41</v>
      </c>
    </row>
    <row r="11" spans="1:13" s="49" customFormat="1" ht="12" x14ac:dyDescent="0.2">
      <c r="A11" s="44" t="s">
        <v>7</v>
      </c>
      <c r="B11" s="45"/>
      <c r="C11" s="45" t="s">
        <v>2</v>
      </c>
      <c r="D11" s="45" t="s">
        <v>4</v>
      </c>
      <c r="E11" s="45" t="s">
        <v>42</v>
      </c>
      <c r="F11" s="45" t="s">
        <v>35</v>
      </c>
      <c r="G11" s="45" t="s">
        <v>16</v>
      </c>
      <c r="H11" s="45" t="s">
        <v>12</v>
      </c>
      <c r="I11" s="45" t="s">
        <v>51</v>
      </c>
      <c r="J11" s="45" t="s">
        <v>43</v>
      </c>
      <c r="K11" s="45" t="s">
        <v>44</v>
      </c>
      <c r="L11" s="45" t="s">
        <v>45</v>
      </c>
      <c r="M11" s="45" t="s">
        <v>45</v>
      </c>
    </row>
    <row r="12" spans="1:13" s="49" customFormat="1" ht="12" x14ac:dyDescent="0.2">
      <c r="A12" s="44"/>
      <c r="B12" s="45"/>
      <c r="C12" s="45"/>
      <c r="D12" s="45" t="s">
        <v>68</v>
      </c>
      <c r="E12" s="45" t="s">
        <v>34</v>
      </c>
      <c r="F12" s="45" t="s">
        <v>37</v>
      </c>
      <c r="G12" s="45"/>
      <c r="H12" s="45" t="s">
        <v>52</v>
      </c>
      <c r="I12" s="46" t="s">
        <v>53</v>
      </c>
      <c r="J12" s="45" t="s">
        <v>46</v>
      </c>
      <c r="K12" s="45"/>
      <c r="L12" s="45" t="s">
        <v>47</v>
      </c>
      <c r="M12" s="45" t="s">
        <v>47</v>
      </c>
    </row>
    <row r="13" spans="1:13" s="49" customFormat="1" ht="12" x14ac:dyDescent="0.2">
      <c r="A13" s="44"/>
      <c r="B13" s="45"/>
      <c r="C13" s="45" t="s">
        <v>61</v>
      </c>
      <c r="D13" s="45"/>
      <c r="E13" s="45" t="s">
        <v>36</v>
      </c>
      <c r="F13" s="45" t="s">
        <v>38</v>
      </c>
      <c r="G13" s="45"/>
      <c r="H13" s="45" t="s">
        <v>54</v>
      </c>
      <c r="I13" s="46"/>
      <c r="J13" s="45" t="s">
        <v>48</v>
      </c>
      <c r="K13" s="45"/>
      <c r="L13" s="45" t="s">
        <v>34</v>
      </c>
      <c r="M13" s="45" t="s">
        <v>62</v>
      </c>
    </row>
    <row r="14" spans="1:13" s="4" customFormat="1" x14ac:dyDescent="0.25">
      <c r="A14" s="16">
        <v>1</v>
      </c>
      <c r="B14" s="5">
        <v>2</v>
      </c>
      <c r="C14" s="5">
        <v>3</v>
      </c>
      <c r="D14" s="5">
        <v>4</v>
      </c>
      <c r="E14" s="5">
        <v>5</v>
      </c>
      <c r="F14" s="5" t="s">
        <v>49</v>
      </c>
      <c r="G14" s="5" t="s">
        <v>59</v>
      </c>
      <c r="H14" s="5">
        <v>8</v>
      </c>
      <c r="I14" s="5">
        <v>9</v>
      </c>
      <c r="J14" s="5">
        <v>10</v>
      </c>
      <c r="K14" s="5">
        <v>11</v>
      </c>
      <c r="L14" s="5" t="s">
        <v>63</v>
      </c>
      <c r="M14" s="50" t="s">
        <v>64</v>
      </c>
    </row>
    <row r="15" spans="1:13" s="4" customFormat="1" ht="30" customHeight="1" x14ac:dyDescent="0.25">
      <c r="A15" s="17">
        <v>1</v>
      </c>
      <c r="B15" s="18" t="s">
        <v>26</v>
      </c>
      <c r="C15" s="39">
        <v>60</v>
      </c>
      <c r="D15" s="17">
        <v>1</v>
      </c>
      <c r="E15" s="58"/>
      <c r="F15" s="38">
        <f>C15*E15</f>
        <v>0</v>
      </c>
      <c r="G15" s="38">
        <f>F15*1.095</f>
        <v>0</v>
      </c>
      <c r="H15" s="51"/>
      <c r="I15" s="51"/>
      <c r="J15" s="51"/>
      <c r="K15" s="51"/>
      <c r="L15" s="47">
        <f>D15*E15*K15</f>
        <v>0</v>
      </c>
      <c r="M15" s="38">
        <f>L15*1.095</f>
        <v>0</v>
      </c>
    </row>
    <row r="16" spans="1:13" s="4" customFormat="1" ht="30" customHeight="1" x14ac:dyDescent="0.25">
      <c r="A16" s="19">
        <v>2</v>
      </c>
      <c r="B16" s="20" t="s">
        <v>27</v>
      </c>
      <c r="C16" s="40">
        <v>100</v>
      </c>
      <c r="D16" s="17">
        <v>1</v>
      </c>
      <c r="E16" s="59"/>
      <c r="F16" s="38">
        <f t="shared" ref="F16:F30" si="0">C16*E16</f>
        <v>0</v>
      </c>
      <c r="G16" s="38">
        <f t="shared" ref="G16:G30" si="1">F16*1.095</f>
        <v>0</v>
      </c>
      <c r="H16" s="51"/>
      <c r="I16" s="51"/>
      <c r="J16" s="51"/>
      <c r="K16" s="51"/>
      <c r="L16" s="47">
        <f t="shared" ref="L16:L30" si="2">D16*E16*K16</f>
        <v>0</v>
      </c>
      <c r="M16" s="38">
        <f t="shared" ref="M16:M30" si="3">L16*1.095</f>
        <v>0</v>
      </c>
    </row>
    <row r="17" spans="1:13" s="4" customFormat="1" ht="30" customHeight="1" x14ac:dyDescent="0.25">
      <c r="A17" s="21">
        <v>4</v>
      </c>
      <c r="B17" s="22" t="s">
        <v>25</v>
      </c>
      <c r="C17" s="41">
        <v>80</v>
      </c>
      <c r="D17" s="17">
        <v>1</v>
      </c>
      <c r="E17" s="60"/>
      <c r="F17" s="38">
        <f t="shared" si="0"/>
        <v>0</v>
      </c>
      <c r="G17" s="38">
        <f t="shared" si="1"/>
        <v>0</v>
      </c>
      <c r="H17" s="51"/>
      <c r="I17" s="51"/>
      <c r="J17" s="51"/>
      <c r="K17" s="51"/>
      <c r="L17" s="47">
        <f t="shared" si="2"/>
        <v>0</v>
      </c>
      <c r="M17" s="38">
        <f t="shared" si="3"/>
        <v>0</v>
      </c>
    </row>
    <row r="18" spans="1:13" s="4" customFormat="1" ht="30" customHeight="1" x14ac:dyDescent="0.25">
      <c r="A18" s="21">
        <v>5</v>
      </c>
      <c r="B18" s="22" t="s">
        <v>28</v>
      </c>
      <c r="C18" s="41">
        <v>120</v>
      </c>
      <c r="D18" s="17">
        <v>1</v>
      </c>
      <c r="E18" s="60"/>
      <c r="F18" s="38">
        <f t="shared" si="0"/>
        <v>0</v>
      </c>
      <c r="G18" s="38">
        <f t="shared" si="1"/>
        <v>0</v>
      </c>
      <c r="H18" s="51"/>
      <c r="I18" s="51"/>
      <c r="J18" s="51"/>
      <c r="K18" s="51"/>
      <c r="L18" s="47">
        <f t="shared" si="2"/>
        <v>0</v>
      </c>
      <c r="M18" s="38">
        <f t="shared" si="3"/>
        <v>0</v>
      </c>
    </row>
    <row r="19" spans="1:13" s="4" customFormat="1" ht="30" customHeight="1" x14ac:dyDescent="0.25">
      <c r="A19" s="21">
        <v>6</v>
      </c>
      <c r="B19" s="22" t="s">
        <v>23</v>
      </c>
      <c r="C19" s="41">
        <v>40</v>
      </c>
      <c r="D19" s="17">
        <v>1</v>
      </c>
      <c r="E19" s="60"/>
      <c r="F19" s="38">
        <f t="shared" si="0"/>
        <v>0</v>
      </c>
      <c r="G19" s="38">
        <f t="shared" si="1"/>
        <v>0</v>
      </c>
      <c r="H19" s="51"/>
      <c r="I19" s="51"/>
      <c r="J19" s="51"/>
      <c r="K19" s="51"/>
      <c r="L19" s="47">
        <f t="shared" si="2"/>
        <v>0</v>
      </c>
      <c r="M19" s="38">
        <f t="shared" si="3"/>
        <v>0</v>
      </c>
    </row>
    <row r="20" spans="1:13" s="4" customFormat="1" ht="30" customHeight="1" x14ac:dyDescent="0.25">
      <c r="A20" s="21">
        <v>7</v>
      </c>
      <c r="B20" s="22" t="s">
        <v>24</v>
      </c>
      <c r="C20" s="41">
        <v>40</v>
      </c>
      <c r="D20" s="17">
        <v>1</v>
      </c>
      <c r="E20" s="60"/>
      <c r="F20" s="38">
        <f t="shared" si="0"/>
        <v>0</v>
      </c>
      <c r="G20" s="38">
        <f t="shared" si="1"/>
        <v>0</v>
      </c>
      <c r="H20" s="51"/>
      <c r="I20" s="51"/>
      <c r="J20" s="51"/>
      <c r="K20" s="51"/>
      <c r="L20" s="47">
        <f t="shared" si="2"/>
        <v>0</v>
      </c>
      <c r="M20" s="38">
        <f t="shared" si="3"/>
        <v>0</v>
      </c>
    </row>
    <row r="21" spans="1:13" s="4" customFormat="1" ht="30" customHeight="1" x14ac:dyDescent="0.25">
      <c r="A21" s="21">
        <v>8</v>
      </c>
      <c r="B21" s="22" t="s">
        <v>15</v>
      </c>
      <c r="C21" s="41">
        <v>320</v>
      </c>
      <c r="D21" s="17">
        <v>1</v>
      </c>
      <c r="E21" s="60"/>
      <c r="F21" s="38">
        <f t="shared" si="0"/>
        <v>0</v>
      </c>
      <c r="G21" s="38">
        <f t="shared" si="1"/>
        <v>0</v>
      </c>
      <c r="H21" s="51"/>
      <c r="I21" s="51"/>
      <c r="J21" s="51"/>
      <c r="K21" s="51"/>
      <c r="L21" s="47">
        <f t="shared" si="2"/>
        <v>0</v>
      </c>
      <c r="M21" s="38">
        <f t="shared" si="3"/>
        <v>0</v>
      </c>
    </row>
    <row r="22" spans="1:13" s="4" customFormat="1" ht="30" customHeight="1" x14ac:dyDescent="0.25">
      <c r="A22" s="21">
        <v>9</v>
      </c>
      <c r="B22" s="25" t="s">
        <v>18</v>
      </c>
      <c r="C22" s="41">
        <v>160</v>
      </c>
      <c r="D22" s="17">
        <v>1</v>
      </c>
      <c r="E22" s="60"/>
      <c r="F22" s="38">
        <f t="shared" si="0"/>
        <v>0</v>
      </c>
      <c r="G22" s="38">
        <f t="shared" si="1"/>
        <v>0</v>
      </c>
      <c r="H22" s="51"/>
      <c r="I22" s="51"/>
      <c r="J22" s="51"/>
      <c r="K22" s="51"/>
      <c r="L22" s="47">
        <f t="shared" si="2"/>
        <v>0</v>
      </c>
      <c r="M22" s="38">
        <f t="shared" si="3"/>
        <v>0</v>
      </c>
    </row>
    <row r="23" spans="1:13" s="4" customFormat="1" ht="30" customHeight="1" x14ac:dyDescent="0.25">
      <c r="A23" s="21">
        <v>10</v>
      </c>
      <c r="B23" s="25" t="s">
        <v>19</v>
      </c>
      <c r="C23" s="41">
        <v>40</v>
      </c>
      <c r="D23" s="17">
        <v>1</v>
      </c>
      <c r="E23" s="60"/>
      <c r="F23" s="38">
        <f t="shared" si="0"/>
        <v>0</v>
      </c>
      <c r="G23" s="38">
        <f t="shared" si="1"/>
        <v>0</v>
      </c>
      <c r="H23" s="51"/>
      <c r="I23" s="51"/>
      <c r="J23" s="51"/>
      <c r="K23" s="51"/>
      <c r="L23" s="47">
        <f t="shared" si="2"/>
        <v>0</v>
      </c>
      <c r="M23" s="38">
        <f t="shared" si="3"/>
        <v>0</v>
      </c>
    </row>
    <row r="24" spans="1:13" s="4" customFormat="1" ht="30" customHeight="1" x14ac:dyDescent="0.25">
      <c r="A24" s="21">
        <v>11</v>
      </c>
      <c r="B24" s="26" t="s">
        <v>29</v>
      </c>
      <c r="C24" s="41">
        <v>280</v>
      </c>
      <c r="D24" s="17">
        <v>1</v>
      </c>
      <c r="E24" s="60"/>
      <c r="F24" s="38">
        <f t="shared" si="0"/>
        <v>0</v>
      </c>
      <c r="G24" s="38">
        <f t="shared" si="1"/>
        <v>0</v>
      </c>
      <c r="H24" s="51"/>
      <c r="I24" s="51"/>
      <c r="J24" s="51"/>
      <c r="K24" s="51"/>
      <c r="L24" s="47">
        <f t="shared" si="2"/>
        <v>0</v>
      </c>
      <c r="M24" s="38">
        <f t="shared" si="3"/>
        <v>0</v>
      </c>
    </row>
    <row r="25" spans="1:13" s="4" customFormat="1" ht="30" customHeight="1" x14ac:dyDescent="0.25">
      <c r="A25" s="21">
        <v>12</v>
      </c>
      <c r="B25" s="25" t="s">
        <v>22</v>
      </c>
      <c r="C25" s="41">
        <v>80</v>
      </c>
      <c r="D25" s="17">
        <v>1</v>
      </c>
      <c r="E25" s="60"/>
      <c r="F25" s="38">
        <f t="shared" si="0"/>
        <v>0</v>
      </c>
      <c r="G25" s="38">
        <f t="shared" si="1"/>
        <v>0</v>
      </c>
      <c r="H25" s="51"/>
      <c r="I25" s="51"/>
      <c r="J25" s="51"/>
      <c r="K25" s="51"/>
      <c r="L25" s="47">
        <f t="shared" si="2"/>
        <v>0</v>
      </c>
      <c r="M25" s="38">
        <f t="shared" si="3"/>
        <v>0</v>
      </c>
    </row>
    <row r="26" spans="1:13" s="4" customFormat="1" ht="30" customHeight="1" x14ac:dyDescent="0.25">
      <c r="A26" s="21">
        <v>13</v>
      </c>
      <c r="B26" s="22" t="s">
        <v>30</v>
      </c>
      <c r="C26" s="41">
        <v>120</v>
      </c>
      <c r="D26" s="17">
        <v>1</v>
      </c>
      <c r="E26" s="60"/>
      <c r="F26" s="38">
        <f t="shared" si="0"/>
        <v>0</v>
      </c>
      <c r="G26" s="38">
        <f t="shared" si="1"/>
        <v>0</v>
      </c>
      <c r="H26" s="51"/>
      <c r="I26" s="51"/>
      <c r="J26" s="51"/>
      <c r="K26" s="51"/>
      <c r="L26" s="47">
        <f t="shared" si="2"/>
        <v>0</v>
      </c>
      <c r="M26" s="38">
        <f t="shared" si="3"/>
        <v>0</v>
      </c>
    </row>
    <row r="27" spans="1:13" s="4" customFormat="1" ht="30" customHeight="1" x14ac:dyDescent="0.25">
      <c r="A27" s="21">
        <v>14</v>
      </c>
      <c r="B27" s="25" t="s">
        <v>20</v>
      </c>
      <c r="C27" s="41">
        <v>80</v>
      </c>
      <c r="D27" s="17">
        <v>1</v>
      </c>
      <c r="E27" s="60"/>
      <c r="F27" s="38">
        <f t="shared" si="0"/>
        <v>0</v>
      </c>
      <c r="G27" s="38">
        <f t="shared" si="1"/>
        <v>0</v>
      </c>
      <c r="H27" s="51"/>
      <c r="I27" s="51"/>
      <c r="J27" s="51"/>
      <c r="K27" s="51"/>
      <c r="L27" s="47">
        <f t="shared" si="2"/>
        <v>0</v>
      </c>
      <c r="M27" s="38">
        <f t="shared" si="3"/>
        <v>0</v>
      </c>
    </row>
    <row r="28" spans="1:13" s="4" customFormat="1" ht="30" customHeight="1" x14ac:dyDescent="0.25">
      <c r="A28" s="21">
        <v>15</v>
      </c>
      <c r="B28" s="25" t="s">
        <v>32</v>
      </c>
      <c r="C28" s="41">
        <v>80</v>
      </c>
      <c r="D28" s="17">
        <v>1</v>
      </c>
      <c r="E28" s="60"/>
      <c r="F28" s="38">
        <f t="shared" si="0"/>
        <v>0</v>
      </c>
      <c r="G28" s="38">
        <f t="shared" si="1"/>
        <v>0</v>
      </c>
      <c r="H28" s="51"/>
      <c r="I28" s="51"/>
      <c r="J28" s="51"/>
      <c r="K28" s="51"/>
      <c r="L28" s="47">
        <f t="shared" si="2"/>
        <v>0</v>
      </c>
      <c r="M28" s="38">
        <f t="shared" si="3"/>
        <v>0</v>
      </c>
    </row>
    <row r="29" spans="1:13" s="4" customFormat="1" ht="30" customHeight="1" x14ac:dyDescent="0.25">
      <c r="A29" s="21">
        <v>16</v>
      </c>
      <c r="B29" s="22" t="s">
        <v>21</v>
      </c>
      <c r="C29" s="41">
        <v>500</v>
      </c>
      <c r="D29" s="17">
        <v>1</v>
      </c>
      <c r="E29" s="60"/>
      <c r="F29" s="38">
        <f t="shared" si="0"/>
        <v>0</v>
      </c>
      <c r="G29" s="38">
        <f t="shared" si="1"/>
        <v>0</v>
      </c>
      <c r="H29" s="51"/>
      <c r="I29" s="51"/>
      <c r="J29" s="51"/>
      <c r="K29" s="51"/>
      <c r="L29" s="47">
        <f t="shared" si="2"/>
        <v>0</v>
      </c>
      <c r="M29" s="38">
        <f t="shared" si="3"/>
        <v>0</v>
      </c>
    </row>
    <row r="30" spans="1:13" s="4" customFormat="1" ht="30" customHeight="1" x14ac:dyDescent="0.25">
      <c r="A30" s="21">
        <v>17</v>
      </c>
      <c r="B30" s="22" t="s">
        <v>31</v>
      </c>
      <c r="C30" s="41">
        <v>80</v>
      </c>
      <c r="D30" s="17">
        <v>1</v>
      </c>
      <c r="E30" s="60"/>
      <c r="F30" s="38">
        <f t="shared" si="0"/>
        <v>0</v>
      </c>
      <c r="G30" s="38">
        <f t="shared" si="1"/>
        <v>0</v>
      </c>
      <c r="H30" s="51"/>
      <c r="I30" s="51"/>
      <c r="J30" s="51"/>
      <c r="K30" s="51"/>
      <c r="L30" s="47">
        <f t="shared" si="2"/>
        <v>0</v>
      </c>
      <c r="M30" s="38">
        <f t="shared" si="3"/>
        <v>0</v>
      </c>
    </row>
    <row r="31" spans="1:13" s="4" customFormat="1" ht="30" customHeight="1" x14ac:dyDescent="0.25">
      <c r="A31" s="21"/>
      <c r="B31" s="22" t="s">
        <v>50</v>
      </c>
      <c r="C31" s="23"/>
      <c r="D31" s="24"/>
      <c r="E31" s="37"/>
      <c r="F31" s="38">
        <f>SUM(F15:F30)</f>
        <v>0</v>
      </c>
      <c r="G31" s="38">
        <f t="shared" ref="G31:J31" si="4">SUM(G15:G30)</f>
        <v>0</v>
      </c>
      <c r="H31" s="38">
        <f t="shared" si="4"/>
        <v>0</v>
      </c>
      <c r="I31" s="38">
        <f t="shared" si="4"/>
        <v>0</v>
      </c>
      <c r="J31" s="38"/>
      <c r="K31" s="38"/>
      <c r="L31" s="48"/>
      <c r="M31" s="6"/>
    </row>
    <row r="32" spans="1:13" s="4" customFormat="1" ht="30" customHeight="1" x14ac:dyDescent="0.25">
      <c r="A32" s="27"/>
      <c r="B32" s="28"/>
      <c r="C32" s="29"/>
      <c r="D32" s="30"/>
      <c r="E32" s="35"/>
      <c r="F32" s="29"/>
      <c r="G32" s="29"/>
      <c r="H32" s="29"/>
      <c r="I32" s="31"/>
      <c r="J32" s="31"/>
      <c r="K32" s="31"/>
      <c r="L32" s="7"/>
    </row>
    <row r="33" spans="1:8" s="4" customFormat="1" ht="30" customHeight="1" x14ac:dyDescent="0.25">
      <c r="A33" s="8"/>
      <c r="B33" s="32" t="s">
        <v>5</v>
      </c>
      <c r="C33" s="1"/>
      <c r="D33" s="35"/>
      <c r="E33" s="30"/>
      <c r="F33" s="29"/>
      <c r="G33" s="29"/>
      <c r="H33" s="29"/>
    </row>
    <row r="34" spans="1:8" s="4" customFormat="1" ht="30" customHeight="1" x14ac:dyDescent="0.25">
      <c r="A34" s="8"/>
      <c r="B34" s="32" t="s">
        <v>66</v>
      </c>
      <c r="C34" s="33"/>
      <c r="D34" s="35"/>
      <c r="E34" s="30"/>
      <c r="F34" s="29"/>
      <c r="G34" s="29"/>
      <c r="H34" s="29"/>
    </row>
    <row r="35" spans="1:8" s="4" customFormat="1" ht="30" customHeight="1" x14ac:dyDescent="0.25">
      <c r="A35" s="8"/>
      <c r="B35" s="32" t="s">
        <v>14</v>
      </c>
      <c r="C35" s="33"/>
      <c r="D35" s="35"/>
      <c r="E35" s="30"/>
      <c r="F35" s="29"/>
      <c r="G35" s="29"/>
      <c r="H35" s="29"/>
    </row>
    <row r="36" spans="1:8" s="4" customFormat="1" ht="30" customHeight="1" x14ac:dyDescent="0.25">
      <c r="A36" s="8"/>
      <c r="B36" s="32" t="s">
        <v>67</v>
      </c>
      <c r="C36" s="33"/>
      <c r="D36" s="35"/>
      <c r="E36" s="30"/>
      <c r="F36" s="29"/>
      <c r="G36" s="29"/>
      <c r="H36" s="29"/>
    </row>
    <row r="37" spans="1:8" s="4" customFormat="1" ht="30" customHeight="1" x14ac:dyDescent="0.25">
      <c r="A37" s="8"/>
      <c r="B37" s="2" t="s">
        <v>55</v>
      </c>
      <c r="C37" s="33"/>
      <c r="D37" s="35"/>
      <c r="E37" s="30"/>
      <c r="F37" s="29"/>
      <c r="G37" s="29"/>
      <c r="H37" s="29"/>
    </row>
    <row r="38" spans="1:8" s="4" customFormat="1" x14ac:dyDescent="0.25">
      <c r="A38" s="8"/>
      <c r="D38" s="8"/>
      <c r="E38" s="8"/>
    </row>
  </sheetData>
  <sheetProtection algorithmName="SHA-512" hashValue="jvHGmxkumJ6bdC7qRnU7KVuZmlzBpBOQAiw1hB5qj9NR4SFf/CH88TakohHu3GtRGgqVArXPJGIkkmhG+DL37Q==" saltValue="i7p8eft6RlFR5Oq+TUg8JA==" spinCount="100000" sheet="1" objects="1" scenarios="1"/>
  <dataValidations count="2">
    <dataValidation type="whole" operator="equal" allowBlank="1" showInputMessage="1" showErrorMessage="1" sqref="I32:K32">
      <formula1>1</formula1>
    </dataValidation>
    <dataValidation operator="equal" allowBlank="1" showInputMessage="1" showErrorMessage="1" sqref="H15:K30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2019-03-18T06:35:51Z</cp:lastPrinted>
  <dcterms:created xsi:type="dcterms:W3CDTF">2019-02-20T04:40:09Z</dcterms:created>
  <dcterms:modified xsi:type="dcterms:W3CDTF">2019-03-22T06:08:58Z</dcterms:modified>
</cp:coreProperties>
</file>