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ezovarN\Documents\javna naročila 2019- 2023\sklopi 2019-2023\"/>
    </mc:Choice>
  </mc:AlternateContent>
  <bookViews>
    <workbookView xWindow="0" yWindow="0" windowWidth="25200" windowHeight="102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I32" i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15" i="1"/>
  <c r="M15" i="1" s="1"/>
  <c r="F16" i="1" l="1"/>
  <c r="G16" i="1" s="1"/>
  <c r="F17" i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15" i="1"/>
  <c r="G15" i="1" l="1"/>
  <c r="F32" i="1"/>
  <c r="G17" i="1"/>
  <c r="G32" i="1" l="1"/>
</calcChain>
</file>

<file path=xl/sharedStrings.xml><?xml version="1.0" encoding="utf-8"?>
<sst xmlns="http://schemas.openxmlformats.org/spreadsheetml/2006/main" count="74" uniqueCount="70">
  <si>
    <t>Ponudnik:</t>
  </si>
  <si>
    <t>naslov:</t>
  </si>
  <si>
    <t>količina</t>
  </si>
  <si>
    <t xml:space="preserve">merska </t>
  </si>
  <si>
    <t>enota</t>
  </si>
  <si>
    <t>okvirna                     količina</t>
  </si>
  <si>
    <t>št</t>
  </si>
  <si>
    <t>Zap.</t>
  </si>
  <si>
    <t>Cesta 9. avgusta 44</t>
  </si>
  <si>
    <t xml:space="preserve">blagovna </t>
  </si>
  <si>
    <t>št.živil po</t>
  </si>
  <si>
    <t>merilu</t>
  </si>
  <si>
    <t>št živil po</t>
  </si>
  <si>
    <t xml:space="preserve">DDV </t>
  </si>
  <si>
    <t xml:space="preserve">6 = 3*5 </t>
  </si>
  <si>
    <t>brez ddv</t>
  </si>
  <si>
    <t>v eur</t>
  </si>
  <si>
    <t xml:space="preserve">vrednost </t>
  </si>
  <si>
    <t xml:space="preserve">brez ddv  </t>
  </si>
  <si>
    <t>za ocenjeno</t>
  </si>
  <si>
    <t xml:space="preserve">količino </t>
  </si>
  <si>
    <t>znamka/</t>
  </si>
  <si>
    <t xml:space="preserve">trgovsko </t>
  </si>
  <si>
    <t>ime</t>
  </si>
  <si>
    <t xml:space="preserve">ponujena </t>
  </si>
  <si>
    <t>gramatura</t>
  </si>
  <si>
    <t xml:space="preserve">cena </t>
  </si>
  <si>
    <t xml:space="preserve">ponudbene </t>
  </si>
  <si>
    <t>gramature</t>
  </si>
  <si>
    <t>cena/</t>
  </si>
  <si>
    <t>enoto</t>
  </si>
  <si>
    <t xml:space="preserve"> "Eko </t>
  </si>
  <si>
    <t>kakovosti"</t>
  </si>
  <si>
    <t>transakcijski račun</t>
  </si>
  <si>
    <t>davčna številka</t>
  </si>
  <si>
    <t>Skupaj</t>
  </si>
  <si>
    <t>NAVODILA ZA IZPOLNJEVANJE</t>
  </si>
  <si>
    <t>Vsoto ponudnik prepiše v ponudbeni obrazec pri ustreznem sklopu in merilu "Shema kakovosti".</t>
  </si>
  <si>
    <t>Vsoto ponudnik prepiše v ponudbeni obrazec v polje merila"Eko živila".</t>
  </si>
  <si>
    <t>artikel (živilo)</t>
  </si>
  <si>
    <t>7 = 5* ddv</t>
  </si>
  <si>
    <t>Borovnice</t>
  </si>
  <si>
    <t>Gozdni sadeži</t>
  </si>
  <si>
    <t>Jagode</t>
  </si>
  <si>
    <t>Maline</t>
  </si>
  <si>
    <t>Beluši</t>
  </si>
  <si>
    <t>Brokoli</t>
  </si>
  <si>
    <t>Brstični ohrovt</t>
  </si>
  <si>
    <t>Bučke</t>
  </si>
  <si>
    <t>Cvetača</t>
  </si>
  <si>
    <t>Gobe jurčki</t>
  </si>
  <si>
    <t>Gobe mešane</t>
  </si>
  <si>
    <t>Grah</t>
  </si>
  <si>
    <t>Korenje kocke</t>
  </si>
  <si>
    <t>Krompir pomfrit</t>
  </si>
  <si>
    <t>Stročji fižol</t>
  </si>
  <si>
    <t>Špinača</t>
  </si>
  <si>
    <t>Blitva</t>
  </si>
  <si>
    <t>4 leta</t>
  </si>
  <si>
    <r>
      <t xml:space="preserve">Naročnik: </t>
    </r>
    <r>
      <rPr>
        <b/>
        <sz val="11"/>
        <color theme="1"/>
        <rFont val="Calibri"/>
        <family val="2"/>
        <charset val="238"/>
        <scheme val="minor"/>
      </rPr>
      <t>OŠ Ivana Skvarče Zagorje ob Savi</t>
    </r>
  </si>
  <si>
    <t>z ddv</t>
  </si>
  <si>
    <t>12=4*5*11</t>
  </si>
  <si>
    <t>13=12*DDV</t>
  </si>
  <si>
    <t>18. SKLOP: Zamrznjeno sadje, zelenjava</t>
  </si>
  <si>
    <t xml:space="preserve"> vrednost z</t>
  </si>
  <si>
    <t xml:space="preserve">V stolpec 8 ponudnik v posamezno celico vnese vrednost "1" za živila, ki so uvrščena v shemo kakovosti, z izjemo živil, ki imajo le ekološko kvaliteto. </t>
  </si>
  <si>
    <t xml:space="preserve">V stolpec 9 ponudnik v posamezno celico vnese vrednost "1" za živila, ki jih ponuja v ekološki kvaliteti. </t>
  </si>
  <si>
    <t>kg</t>
  </si>
  <si>
    <t xml:space="preserve">"Shema </t>
  </si>
  <si>
    <t>živila"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</si>
</sst>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#,##0.00&quot; &quot;[$€-424];[Red]&quot;-&quot;#,##0.00&quot; &quot;[$€-424]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sz val="16"/>
      <color rgb="FF00B05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rgb="FF33CCCC"/>
      </top>
      <bottom style="double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5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0" fontId="8" fillId="0" borderId="0">
      <alignment vertical="center"/>
    </xf>
    <xf numFmtId="0" fontId="7" fillId="0" borderId="4" applyNumberFormat="0" applyProtection="0">
      <alignment vertical="center"/>
    </xf>
    <xf numFmtId="0" fontId="9" fillId="0" borderId="0" applyNumberFormat="0" applyBorder="0" applyProtection="0">
      <alignment horizontal="center" vertical="center"/>
    </xf>
    <xf numFmtId="0" fontId="9" fillId="0" borderId="0" applyNumberFormat="0" applyBorder="0" applyProtection="0">
      <alignment horizontal="center" vertical="center" textRotation="90"/>
    </xf>
    <xf numFmtId="0" fontId="10" fillId="0" borderId="0" applyNumberFormat="0" applyBorder="0" applyProtection="0">
      <alignment vertical="center"/>
    </xf>
    <xf numFmtId="164" fontId="10" fillId="0" borderId="0" applyBorder="0" applyProtection="0">
      <alignment vertical="center"/>
    </xf>
    <xf numFmtId="0" fontId="11" fillId="0" borderId="0"/>
    <xf numFmtId="0" fontId="12" fillId="0" borderId="0"/>
  </cellStyleXfs>
  <cellXfs count="38">
    <xf numFmtId="0" fontId="0" fillId="0" borderId="0" xfId="0"/>
    <xf numFmtId="0" fontId="0" fillId="0" borderId="0" xfId="0"/>
    <xf numFmtId="0" fontId="0" fillId="0" borderId="0" xfId="0" applyFont="1"/>
    <xf numFmtId="0" fontId="0" fillId="3" borderId="0" xfId="0" applyFill="1"/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3" fillId="0" borderId="5" xfId="0" applyFont="1" applyBorder="1"/>
    <xf numFmtId="0" fontId="13" fillId="0" borderId="6" xfId="0" applyFont="1" applyBorder="1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0" fontId="0" fillId="0" borderId="1" xfId="0" applyFont="1" applyBorder="1"/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0" fontId="0" fillId="3" borderId="7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2" xfId="0" applyFont="1" applyFill="1" applyBorder="1"/>
    <xf numFmtId="0" fontId="22" fillId="2" borderId="3" xfId="0" applyFont="1" applyFill="1" applyBorder="1" applyAlignment="1">
      <alignment horizontal="center" vertical="center"/>
    </xf>
    <xf numFmtId="0" fontId="22" fillId="2" borderId="3" xfId="0" applyFont="1" applyFill="1" applyBorder="1"/>
    <xf numFmtId="0" fontId="23" fillId="2" borderId="3" xfId="0" applyFont="1" applyFill="1" applyBorder="1"/>
    <xf numFmtId="2" fontId="0" fillId="0" borderId="1" xfId="0" applyNumberFormat="1" applyFont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/>
    </xf>
    <xf numFmtId="0" fontId="0" fillId="2" borderId="8" xfId="0" applyFont="1" applyFill="1" applyBorder="1"/>
    <xf numFmtId="0" fontId="22" fillId="0" borderId="0" xfId="0" applyFont="1"/>
    <xf numFmtId="0" fontId="24" fillId="4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6" xfId="0" applyFont="1" applyBorder="1" applyProtection="1">
      <protection locked="0"/>
    </xf>
  </cellXfs>
  <cellStyles count="17">
    <cellStyle name="Excel Built-in Explanatory Text" xfId="10"/>
    <cellStyle name="Heading" xfId="11"/>
    <cellStyle name="Heading1" xfId="12"/>
    <cellStyle name="Navadno" xfId="0" builtinId="0"/>
    <cellStyle name="Navadno 2" xfId="1"/>
    <cellStyle name="Navadno 2 2" xfId="3"/>
    <cellStyle name="Navadno 2 2 2" xfId="9"/>
    <cellStyle name="Navadno 2 3" xfId="16"/>
    <cellStyle name="Navadno 3" xfId="4"/>
    <cellStyle name="Navadno 3 2" xfId="15"/>
    <cellStyle name="Navadno 3 3" xfId="7"/>
    <cellStyle name="Navadno 4" xfId="2"/>
    <cellStyle name="Navadno 5" xfId="5"/>
    <cellStyle name="Normal_radmila-MESO IN MESNI" xfId="6"/>
    <cellStyle name="Result" xfId="13"/>
    <cellStyle name="Result2" xfId="14"/>
    <cellStyle name="Vejica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0</xdr:row>
      <xdr:rowOff>9526</xdr:rowOff>
    </xdr:from>
    <xdr:to>
      <xdr:col>12</xdr:col>
      <xdr:colOff>628650</xdr:colOff>
      <xdr:row>2</xdr:row>
      <xdr:rowOff>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9526"/>
          <a:ext cx="5648325" cy="3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8"/>
  <sheetViews>
    <sheetView tabSelected="1" topLeftCell="A25" workbookViewId="0">
      <selection activeCell="I17" sqref="I17"/>
    </sheetView>
  </sheetViews>
  <sheetFormatPr defaultRowHeight="15" x14ac:dyDescent="0.25"/>
  <cols>
    <col min="1" max="1" width="5" style="5" customWidth="1"/>
    <col min="2" max="2" width="39.42578125" style="2" customWidth="1"/>
    <col min="3" max="3" width="6.85546875" style="2" customWidth="1"/>
    <col min="4" max="4" width="5.42578125" style="2" customWidth="1"/>
    <col min="5" max="5" width="8.28515625" style="2" customWidth="1"/>
    <col min="6" max="6" width="9.85546875" style="2" customWidth="1"/>
    <col min="7" max="7" width="9.5703125" style="2" customWidth="1"/>
    <col min="8" max="8" width="9.7109375" style="2" customWidth="1"/>
    <col min="9" max="9" width="8.140625" style="2" customWidth="1"/>
    <col min="10" max="10" width="9.140625" style="2" customWidth="1"/>
    <col min="11" max="11" width="10.42578125" style="2" customWidth="1"/>
    <col min="12" max="12" width="10" style="2" customWidth="1"/>
    <col min="13" max="13" width="10.42578125" style="2" customWidth="1"/>
  </cols>
  <sheetData>
    <row r="2" spans="1:13" x14ac:dyDescent="0.25">
      <c r="B2" s="6" t="s">
        <v>59</v>
      </c>
    </row>
    <row r="3" spans="1:13" ht="21" x14ac:dyDescent="0.35">
      <c r="B3" s="2" t="s">
        <v>8</v>
      </c>
      <c r="D3" s="7" t="s">
        <v>63</v>
      </c>
      <c r="E3" s="8"/>
      <c r="F3" s="7"/>
      <c r="G3" s="8"/>
      <c r="H3" s="9"/>
      <c r="I3" s="10"/>
      <c r="J3" s="11"/>
      <c r="K3" s="12"/>
    </row>
    <row r="5" spans="1:13" s="1" customFormat="1" ht="15.75" thickBot="1" x14ac:dyDescent="0.3">
      <c r="A5" s="5"/>
      <c r="B5" s="13" t="s">
        <v>0</v>
      </c>
      <c r="C5" s="34"/>
      <c r="D5" s="34"/>
      <c r="E5" s="34"/>
      <c r="F5" s="35"/>
      <c r="G5" s="35"/>
      <c r="H5" s="35"/>
      <c r="I5" s="35"/>
      <c r="J5" s="36"/>
      <c r="K5" s="36"/>
      <c r="L5" s="36"/>
      <c r="M5" s="36"/>
    </row>
    <row r="6" spans="1:13" s="1" customFormat="1" ht="20.25" customHeight="1" thickBot="1" x14ac:dyDescent="0.3">
      <c r="A6" s="5"/>
      <c r="B6" s="14" t="s">
        <v>1</v>
      </c>
      <c r="C6" s="37"/>
      <c r="D6" s="37"/>
      <c r="E6" s="37"/>
      <c r="F6" s="35"/>
      <c r="G6" s="35"/>
      <c r="H6" s="35"/>
      <c r="I6" s="35"/>
      <c r="J6" s="36"/>
      <c r="K6" s="36"/>
      <c r="L6" s="36"/>
      <c r="M6" s="36"/>
    </row>
    <row r="7" spans="1:13" s="1" customFormat="1" ht="18.75" customHeight="1" thickBot="1" x14ac:dyDescent="0.3">
      <c r="A7" s="5"/>
      <c r="B7" s="14" t="s">
        <v>34</v>
      </c>
      <c r="C7" s="37"/>
      <c r="D7" s="37"/>
      <c r="E7" s="37"/>
      <c r="F7" s="35"/>
      <c r="G7" s="35"/>
      <c r="H7" s="35"/>
      <c r="I7" s="35"/>
      <c r="J7" s="36"/>
      <c r="K7" s="36"/>
      <c r="L7" s="36"/>
      <c r="M7" s="36"/>
    </row>
    <row r="8" spans="1:13" s="1" customFormat="1" ht="22.5" customHeight="1" thickBot="1" x14ac:dyDescent="0.3">
      <c r="A8" s="5"/>
      <c r="B8" s="14" t="s">
        <v>33</v>
      </c>
      <c r="C8" s="37"/>
      <c r="D8" s="37"/>
      <c r="E8" s="37"/>
      <c r="F8" s="35"/>
      <c r="G8" s="35"/>
      <c r="H8" s="35"/>
      <c r="I8" s="35"/>
      <c r="J8" s="36"/>
      <c r="K8" s="36"/>
      <c r="L8" s="36"/>
      <c r="M8" s="36"/>
    </row>
    <row r="9" spans="1:13" ht="15.75" thickBot="1" x14ac:dyDescent="0.3"/>
    <row r="10" spans="1:13" s="32" customFormat="1" ht="12" x14ac:dyDescent="0.2">
      <c r="A10" s="24" t="s">
        <v>7</v>
      </c>
      <c r="B10" s="25" t="s">
        <v>39</v>
      </c>
      <c r="C10" s="25" t="s">
        <v>5</v>
      </c>
      <c r="D10" s="25" t="s">
        <v>3</v>
      </c>
      <c r="E10" s="25" t="s">
        <v>29</v>
      </c>
      <c r="F10" s="25" t="s">
        <v>17</v>
      </c>
      <c r="G10" s="25" t="s">
        <v>64</v>
      </c>
      <c r="H10" s="25" t="s">
        <v>10</v>
      </c>
      <c r="I10" s="25" t="s">
        <v>12</v>
      </c>
      <c r="J10" s="25" t="s">
        <v>9</v>
      </c>
      <c r="K10" s="25" t="s">
        <v>24</v>
      </c>
      <c r="L10" s="25" t="s">
        <v>26</v>
      </c>
      <c r="M10" s="25" t="s">
        <v>26</v>
      </c>
    </row>
    <row r="11" spans="1:13" s="32" customFormat="1" ht="12" x14ac:dyDescent="0.2">
      <c r="A11" s="26" t="s">
        <v>6</v>
      </c>
      <c r="B11" s="27"/>
      <c r="C11" s="27" t="s">
        <v>2</v>
      </c>
      <c r="D11" s="27" t="s">
        <v>4</v>
      </c>
      <c r="E11" s="27" t="s">
        <v>30</v>
      </c>
      <c r="F11" s="27" t="s">
        <v>18</v>
      </c>
      <c r="G11" s="27" t="s">
        <v>13</v>
      </c>
      <c r="H11" s="27" t="s">
        <v>11</v>
      </c>
      <c r="I11" s="27" t="s">
        <v>31</v>
      </c>
      <c r="J11" s="27" t="s">
        <v>21</v>
      </c>
      <c r="K11" s="27" t="s">
        <v>25</v>
      </c>
      <c r="L11" s="27" t="s">
        <v>27</v>
      </c>
      <c r="M11" s="27" t="s">
        <v>27</v>
      </c>
    </row>
    <row r="12" spans="1:13" s="32" customFormat="1" ht="12" x14ac:dyDescent="0.2">
      <c r="A12" s="26"/>
      <c r="B12" s="27"/>
      <c r="C12" s="27"/>
      <c r="D12" s="27" t="s">
        <v>67</v>
      </c>
      <c r="E12" s="27" t="s">
        <v>15</v>
      </c>
      <c r="F12" s="27" t="s">
        <v>19</v>
      </c>
      <c r="G12" s="27"/>
      <c r="H12" s="27" t="s">
        <v>68</v>
      </c>
      <c r="I12" s="28" t="s">
        <v>69</v>
      </c>
      <c r="J12" s="27" t="s">
        <v>22</v>
      </c>
      <c r="K12" s="27"/>
      <c r="L12" s="27" t="s">
        <v>28</v>
      </c>
      <c r="M12" s="27" t="s">
        <v>28</v>
      </c>
    </row>
    <row r="13" spans="1:13" s="32" customFormat="1" ht="12" x14ac:dyDescent="0.2">
      <c r="A13" s="26"/>
      <c r="B13" s="27"/>
      <c r="C13" s="27" t="s">
        <v>58</v>
      </c>
      <c r="D13" s="27"/>
      <c r="E13" s="27" t="s">
        <v>16</v>
      </c>
      <c r="F13" s="27" t="s">
        <v>20</v>
      </c>
      <c r="G13" s="27"/>
      <c r="H13" s="27" t="s">
        <v>32</v>
      </c>
      <c r="I13" s="28"/>
      <c r="J13" s="27" t="s">
        <v>23</v>
      </c>
      <c r="K13" s="27"/>
      <c r="L13" s="27" t="s">
        <v>15</v>
      </c>
      <c r="M13" s="27" t="s">
        <v>60</v>
      </c>
    </row>
    <row r="14" spans="1:13" s="2" customFormat="1" x14ac:dyDescent="0.25">
      <c r="A14" s="15">
        <v>1</v>
      </c>
      <c r="B14" s="16">
        <v>2</v>
      </c>
      <c r="C14" s="16">
        <v>3</v>
      </c>
      <c r="D14" s="16">
        <v>4</v>
      </c>
      <c r="E14" s="16">
        <v>5</v>
      </c>
      <c r="F14" s="16" t="s">
        <v>14</v>
      </c>
      <c r="G14" s="16" t="s">
        <v>40</v>
      </c>
      <c r="H14" s="16">
        <v>8</v>
      </c>
      <c r="I14" s="16">
        <v>9</v>
      </c>
      <c r="J14" s="16">
        <v>10</v>
      </c>
      <c r="K14" s="16">
        <v>11</v>
      </c>
      <c r="L14" s="16" t="s">
        <v>61</v>
      </c>
      <c r="M14" s="31" t="s">
        <v>62</v>
      </c>
    </row>
    <row r="15" spans="1:13" s="2" customFormat="1" ht="30" customHeight="1" x14ac:dyDescent="0.25">
      <c r="A15" s="17">
        <v>1</v>
      </c>
      <c r="B15" s="18" t="s">
        <v>41</v>
      </c>
      <c r="C15" s="17">
        <v>160</v>
      </c>
      <c r="D15" s="20">
        <v>1</v>
      </c>
      <c r="E15" s="33"/>
      <c r="F15" s="29">
        <f>C15*E15</f>
        <v>0</v>
      </c>
      <c r="G15" s="29">
        <f>F15*1.095</f>
        <v>0</v>
      </c>
      <c r="H15" s="33"/>
      <c r="I15" s="33"/>
      <c r="J15" s="33"/>
      <c r="K15" s="33"/>
      <c r="L15" s="30">
        <f>D15*E15*K15</f>
        <v>0</v>
      </c>
      <c r="M15" s="29">
        <f>L15*1.095</f>
        <v>0</v>
      </c>
    </row>
    <row r="16" spans="1:13" s="2" customFormat="1" ht="30" customHeight="1" x14ac:dyDescent="0.25">
      <c r="A16" s="17">
        <v>2</v>
      </c>
      <c r="B16" s="18" t="s">
        <v>42</v>
      </c>
      <c r="C16" s="17">
        <v>200</v>
      </c>
      <c r="D16" s="20">
        <v>1</v>
      </c>
      <c r="E16" s="33"/>
      <c r="F16" s="29">
        <f t="shared" ref="F16:F31" si="0">C16*E16</f>
        <v>0</v>
      </c>
      <c r="G16" s="29">
        <f t="shared" ref="G16:G31" si="1">F16*1.095</f>
        <v>0</v>
      </c>
      <c r="H16" s="33"/>
      <c r="I16" s="33"/>
      <c r="J16" s="33"/>
      <c r="K16" s="33"/>
      <c r="L16" s="30">
        <f t="shared" ref="L16:L31" si="2">D16*E16*K16</f>
        <v>0</v>
      </c>
      <c r="M16" s="29">
        <f t="shared" ref="M16:M31" si="3">L16*1.095</f>
        <v>0</v>
      </c>
    </row>
    <row r="17" spans="1:13" s="2" customFormat="1" ht="30" customHeight="1" x14ac:dyDescent="0.25">
      <c r="A17" s="17">
        <v>3</v>
      </c>
      <c r="B17" s="18" t="s">
        <v>43</v>
      </c>
      <c r="C17" s="17">
        <v>160</v>
      </c>
      <c r="D17" s="20">
        <v>1</v>
      </c>
      <c r="E17" s="33"/>
      <c r="F17" s="29">
        <f t="shared" si="0"/>
        <v>0</v>
      </c>
      <c r="G17" s="29">
        <f t="shared" si="1"/>
        <v>0</v>
      </c>
      <c r="H17" s="33"/>
      <c r="I17" s="33"/>
      <c r="J17" s="33"/>
      <c r="K17" s="33"/>
      <c r="L17" s="30">
        <f t="shared" si="2"/>
        <v>0</v>
      </c>
      <c r="M17" s="29">
        <f t="shared" si="3"/>
        <v>0</v>
      </c>
    </row>
    <row r="18" spans="1:13" s="2" customFormat="1" ht="30" customHeight="1" x14ac:dyDescent="0.25">
      <c r="A18" s="17">
        <v>4</v>
      </c>
      <c r="B18" s="18" t="s">
        <v>44</v>
      </c>
      <c r="C18" s="17">
        <v>240</v>
      </c>
      <c r="D18" s="20">
        <v>1</v>
      </c>
      <c r="E18" s="33"/>
      <c r="F18" s="29">
        <f t="shared" si="0"/>
        <v>0</v>
      </c>
      <c r="G18" s="29">
        <f t="shared" si="1"/>
        <v>0</v>
      </c>
      <c r="H18" s="33"/>
      <c r="I18" s="33"/>
      <c r="J18" s="33"/>
      <c r="K18" s="33"/>
      <c r="L18" s="30">
        <f t="shared" si="2"/>
        <v>0</v>
      </c>
      <c r="M18" s="29">
        <f t="shared" si="3"/>
        <v>0</v>
      </c>
    </row>
    <row r="19" spans="1:13" s="2" customFormat="1" ht="30" customHeight="1" x14ac:dyDescent="0.25">
      <c r="A19" s="17">
        <v>5</v>
      </c>
      <c r="B19" s="18" t="s">
        <v>45</v>
      </c>
      <c r="C19" s="17">
        <v>120</v>
      </c>
      <c r="D19" s="20">
        <v>1</v>
      </c>
      <c r="E19" s="33"/>
      <c r="F19" s="29">
        <f t="shared" si="0"/>
        <v>0</v>
      </c>
      <c r="G19" s="29">
        <f t="shared" si="1"/>
        <v>0</v>
      </c>
      <c r="H19" s="33"/>
      <c r="I19" s="33"/>
      <c r="J19" s="33"/>
      <c r="K19" s="33"/>
      <c r="L19" s="30">
        <f t="shared" si="2"/>
        <v>0</v>
      </c>
      <c r="M19" s="29">
        <f t="shared" si="3"/>
        <v>0</v>
      </c>
    </row>
    <row r="20" spans="1:13" s="2" customFormat="1" ht="30" customHeight="1" x14ac:dyDescent="0.25">
      <c r="A20" s="20">
        <v>6</v>
      </c>
      <c r="B20" s="18" t="s">
        <v>57</v>
      </c>
      <c r="C20" s="17">
        <v>120</v>
      </c>
      <c r="D20" s="20">
        <v>1</v>
      </c>
      <c r="E20" s="33"/>
      <c r="F20" s="29">
        <f t="shared" si="0"/>
        <v>0</v>
      </c>
      <c r="G20" s="29">
        <f t="shared" si="1"/>
        <v>0</v>
      </c>
      <c r="H20" s="33"/>
      <c r="I20" s="33"/>
      <c r="J20" s="33"/>
      <c r="K20" s="33"/>
      <c r="L20" s="30">
        <f t="shared" si="2"/>
        <v>0</v>
      </c>
      <c r="M20" s="29">
        <f t="shared" si="3"/>
        <v>0</v>
      </c>
    </row>
    <row r="21" spans="1:13" s="3" customFormat="1" ht="30" customHeight="1" x14ac:dyDescent="0.25">
      <c r="A21" s="20">
        <v>7</v>
      </c>
      <c r="B21" s="21" t="s">
        <v>46</v>
      </c>
      <c r="C21" s="20">
        <v>680</v>
      </c>
      <c r="D21" s="20">
        <v>1</v>
      </c>
      <c r="E21" s="33"/>
      <c r="F21" s="29">
        <f t="shared" si="0"/>
        <v>0</v>
      </c>
      <c r="G21" s="29">
        <f t="shared" si="1"/>
        <v>0</v>
      </c>
      <c r="H21" s="33"/>
      <c r="I21" s="33"/>
      <c r="J21" s="33"/>
      <c r="K21" s="33"/>
      <c r="L21" s="30">
        <f t="shared" si="2"/>
        <v>0</v>
      </c>
      <c r="M21" s="29">
        <f t="shared" si="3"/>
        <v>0</v>
      </c>
    </row>
    <row r="22" spans="1:13" s="3" customFormat="1" ht="30" customHeight="1" x14ac:dyDescent="0.25">
      <c r="A22" s="17">
        <v>8</v>
      </c>
      <c r="B22" s="21" t="s">
        <v>47</v>
      </c>
      <c r="C22" s="20">
        <v>380</v>
      </c>
      <c r="D22" s="20">
        <v>1</v>
      </c>
      <c r="E22" s="33"/>
      <c r="F22" s="29">
        <f t="shared" si="0"/>
        <v>0</v>
      </c>
      <c r="G22" s="29">
        <f t="shared" si="1"/>
        <v>0</v>
      </c>
      <c r="H22" s="33"/>
      <c r="I22" s="33"/>
      <c r="J22" s="33"/>
      <c r="K22" s="33"/>
      <c r="L22" s="30">
        <f t="shared" si="2"/>
        <v>0</v>
      </c>
      <c r="M22" s="29">
        <f t="shared" si="3"/>
        <v>0</v>
      </c>
    </row>
    <row r="23" spans="1:13" s="2" customFormat="1" ht="30" customHeight="1" x14ac:dyDescent="0.25">
      <c r="A23" s="20">
        <v>9</v>
      </c>
      <c r="B23" s="18" t="s">
        <v>48</v>
      </c>
      <c r="C23" s="17">
        <v>560</v>
      </c>
      <c r="D23" s="20">
        <v>1</v>
      </c>
      <c r="E23" s="33"/>
      <c r="F23" s="29">
        <f t="shared" si="0"/>
        <v>0</v>
      </c>
      <c r="G23" s="29">
        <f t="shared" si="1"/>
        <v>0</v>
      </c>
      <c r="H23" s="33"/>
      <c r="I23" s="33"/>
      <c r="J23" s="33"/>
      <c r="K23" s="33"/>
      <c r="L23" s="30">
        <f t="shared" si="2"/>
        <v>0</v>
      </c>
      <c r="M23" s="29">
        <f t="shared" si="3"/>
        <v>0</v>
      </c>
    </row>
    <row r="24" spans="1:13" s="3" customFormat="1" ht="30" customHeight="1" x14ac:dyDescent="0.25">
      <c r="A24" s="20">
        <v>10</v>
      </c>
      <c r="B24" s="21" t="s">
        <v>49</v>
      </c>
      <c r="C24" s="20">
        <v>200</v>
      </c>
      <c r="D24" s="20">
        <v>1</v>
      </c>
      <c r="E24" s="33"/>
      <c r="F24" s="29">
        <f t="shared" si="0"/>
        <v>0</v>
      </c>
      <c r="G24" s="29">
        <f t="shared" si="1"/>
        <v>0</v>
      </c>
      <c r="H24" s="33"/>
      <c r="I24" s="33"/>
      <c r="J24" s="33"/>
      <c r="K24" s="33"/>
      <c r="L24" s="30">
        <f t="shared" si="2"/>
        <v>0</v>
      </c>
      <c r="M24" s="29">
        <f t="shared" si="3"/>
        <v>0</v>
      </c>
    </row>
    <row r="25" spans="1:13" s="3" customFormat="1" ht="30" customHeight="1" x14ac:dyDescent="0.25">
      <c r="A25" s="20">
        <v>11</v>
      </c>
      <c r="B25" s="21" t="s">
        <v>50</v>
      </c>
      <c r="C25" s="20">
        <v>40</v>
      </c>
      <c r="D25" s="20">
        <v>1</v>
      </c>
      <c r="E25" s="33"/>
      <c r="F25" s="29">
        <f t="shared" si="0"/>
        <v>0</v>
      </c>
      <c r="G25" s="29">
        <f t="shared" si="1"/>
        <v>0</v>
      </c>
      <c r="H25" s="33"/>
      <c r="I25" s="33"/>
      <c r="J25" s="33"/>
      <c r="K25" s="33"/>
      <c r="L25" s="30">
        <f t="shared" si="2"/>
        <v>0</v>
      </c>
      <c r="M25" s="29">
        <f t="shared" si="3"/>
        <v>0</v>
      </c>
    </row>
    <row r="26" spans="1:13" s="3" customFormat="1" ht="30" customHeight="1" x14ac:dyDescent="0.25">
      <c r="A26" s="17">
        <v>12</v>
      </c>
      <c r="B26" s="21" t="s">
        <v>51</v>
      </c>
      <c r="C26" s="20">
        <v>160</v>
      </c>
      <c r="D26" s="20">
        <v>1</v>
      </c>
      <c r="E26" s="33"/>
      <c r="F26" s="29">
        <f t="shared" si="0"/>
        <v>0</v>
      </c>
      <c r="G26" s="29">
        <f t="shared" si="1"/>
        <v>0</v>
      </c>
      <c r="H26" s="33"/>
      <c r="I26" s="33"/>
      <c r="J26" s="33"/>
      <c r="K26" s="33"/>
      <c r="L26" s="30">
        <f t="shared" si="2"/>
        <v>0</v>
      </c>
      <c r="M26" s="29">
        <f t="shared" si="3"/>
        <v>0</v>
      </c>
    </row>
    <row r="27" spans="1:13" s="2" customFormat="1" ht="30" customHeight="1" x14ac:dyDescent="0.25">
      <c r="A27" s="20">
        <v>13</v>
      </c>
      <c r="B27" s="18" t="s">
        <v>52</v>
      </c>
      <c r="C27" s="17">
        <v>1100</v>
      </c>
      <c r="D27" s="20">
        <v>1</v>
      </c>
      <c r="E27" s="33"/>
      <c r="F27" s="29">
        <f t="shared" si="0"/>
        <v>0</v>
      </c>
      <c r="G27" s="29">
        <f t="shared" si="1"/>
        <v>0</v>
      </c>
      <c r="H27" s="33"/>
      <c r="I27" s="33"/>
      <c r="J27" s="33"/>
      <c r="K27" s="33"/>
      <c r="L27" s="30">
        <f t="shared" si="2"/>
        <v>0</v>
      </c>
      <c r="M27" s="29">
        <f t="shared" si="3"/>
        <v>0</v>
      </c>
    </row>
    <row r="28" spans="1:13" s="3" customFormat="1" ht="30" customHeight="1" x14ac:dyDescent="0.25">
      <c r="A28" s="20">
        <v>14</v>
      </c>
      <c r="B28" s="21" t="s">
        <v>53</v>
      </c>
      <c r="C28" s="20">
        <v>200</v>
      </c>
      <c r="D28" s="20">
        <v>1</v>
      </c>
      <c r="E28" s="33"/>
      <c r="F28" s="29">
        <f t="shared" si="0"/>
        <v>0</v>
      </c>
      <c r="G28" s="29">
        <f t="shared" si="1"/>
        <v>0</v>
      </c>
      <c r="H28" s="33"/>
      <c r="I28" s="33"/>
      <c r="J28" s="33"/>
      <c r="K28" s="33"/>
      <c r="L28" s="30">
        <f t="shared" si="2"/>
        <v>0</v>
      </c>
      <c r="M28" s="29">
        <f t="shared" si="3"/>
        <v>0</v>
      </c>
    </row>
    <row r="29" spans="1:13" s="3" customFormat="1" ht="30" customHeight="1" x14ac:dyDescent="0.25">
      <c r="A29" s="17">
        <v>15</v>
      </c>
      <c r="B29" s="21" t="s">
        <v>54</v>
      </c>
      <c r="C29" s="20">
        <v>1000</v>
      </c>
      <c r="D29" s="20">
        <v>1</v>
      </c>
      <c r="E29" s="33"/>
      <c r="F29" s="29">
        <f t="shared" si="0"/>
        <v>0</v>
      </c>
      <c r="G29" s="29">
        <f t="shared" si="1"/>
        <v>0</v>
      </c>
      <c r="H29" s="33"/>
      <c r="I29" s="33"/>
      <c r="J29" s="33"/>
      <c r="K29" s="33"/>
      <c r="L29" s="30">
        <f t="shared" si="2"/>
        <v>0</v>
      </c>
      <c r="M29" s="29">
        <f t="shared" si="3"/>
        <v>0</v>
      </c>
    </row>
    <row r="30" spans="1:13" s="2" customFormat="1" ht="30" customHeight="1" x14ac:dyDescent="0.25">
      <c r="A30" s="22">
        <v>16</v>
      </c>
      <c r="B30" s="18" t="s">
        <v>55</v>
      </c>
      <c r="C30" s="17">
        <v>360</v>
      </c>
      <c r="D30" s="20">
        <v>1</v>
      </c>
      <c r="E30" s="33"/>
      <c r="F30" s="29">
        <f t="shared" si="0"/>
        <v>0</v>
      </c>
      <c r="G30" s="29">
        <f t="shared" si="1"/>
        <v>0</v>
      </c>
      <c r="H30" s="33"/>
      <c r="I30" s="33"/>
      <c r="J30" s="33"/>
      <c r="K30" s="33"/>
      <c r="L30" s="30">
        <f t="shared" si="2"/>
        <v>0</v>
      </c>
      <c r="M30" s="29">
        <f t="shared" si="3"/>
        <v>0</v>
      </c>
    </row>
    <row r="31" spans="1:13" s="3" customFormat="1" ht="30" customHeight="1" x14ac:dyDescent="0.25">
      <c r="A31" s="20">
        <v>17</v>
      </c>
      <c r="B31" s="21" t="s">
        <v>56</v>
      </c>
      <c r="C31" s="20">
        <v>1600</v>
      </c>
      <c r="D31" s="20">
        <v>1</v>
      </c>
      <c r="E31" s="33"/>
      <c r="F31" s="29">
        <f t="shared" si="0"/>
        <v>0</v>
      </c>
      <c r="G31" s="29">
        <f t="shared" si="1"/>
        <v>0</v>
      </c>
      <c r="H31" s="33"/>
      <c r="I31" s="33"/>
      <c r="J31" s="33"/>
      <c r="K31" s="33"/>
      <c r="L31" s="30">
        <f t="shared" si="2"/>
        <v>0</v>
      </c>
      <c r="M31" s="29">
        <f t="shared" si="3"/>
        <v>0</v>
      </c>
    </row>
    <row r="32" spans="1:13" ht="30" customHeight="1" x14ac:dyDescent="0.25">
      <c r="A32" s="17"/>
      <c r="B32" s="19" t="s">
        <v>35</v>
      </c>
      <c r="C32" s="17"/>
      <c r="D32" s="17"/>
      <c r="E32" s="17"/>
      <c r="F32" s="29">
        <f>SUM(F15:F31)</f>
        <v>0</v>
      </c>
      <c r="G32" s="29">
        <f t="shared" ref="G32:K32" si="4">SUM(G15:G31)</f>
        <v>0</v>
      </c>
      <c r="H32" s="29">
        <f t="shared" si="4"/>
        <v>0</v>
      </c>
      <c r="I32" s="29">
        <f t="shared" si="4"/>
        <v>0</v>
      </c>
      <c r="J32" s="29"/>
      <c r="K32" s="29"/>
      <c r="L32" s="29"/>
      <c r="M32" s="17"/>
    </row>
    <row r="34" spans="1:2" x14ac:dyDescent="0.25">
      <c r="A34" s="23"/>
      <c r="B34" s="2" t="s">
        <v>36</v>
      </c>
    </row>
    <row r="35" spans="1:2" x14ac:dyDescent="0.25">
      <c r="A35" s="23"/>
      <c r="B35" s="2" t="s">
        <v>65</v>
      </c>
    </row>
    <row r="36" spans="1:2" x14ac:dyDescent="0.25">
      <c r="A36" s="23"/>
      <c r="B36" s="2" t="s">
        <v>37</v>
      </c>
    </row>
    <row r="37" spans="1:2" x14ac:dyDescent="0.25">
      <c r="A37" s="23"/>
      <c r="B37" s="2" t="s">
        <v>66</v>
      </c>
    </row>
    <row r="38" spans="1:2" x14ac:dyDescent="0.25">
      <c r="A38" s="4"/>
      <c r="B38" s="2" t="s">
        <v>38</v>
      </c>
    </row>
  </sheetData>
  <sheetProtection algorithmName="SHA-512" hashValue="sZXq7MsHmXkcXTZ0NEszEPZcq8TfY6WzjbkrYAe3nS2haCT+/RK0UCE1xCTznuhK/lUiOdtQO0QuKePV3NAaUA==" saltValue="8hpPdh+Y+LHuYXNeeLdfRw==" spinCount="100000" sheet="1" objects="1" scenarios="1"/>
  <dataValidations count="1">
    <dataValidation operator="equal" allowBlank="1" showInputMessage="1" showErrorMessage="1" sqref="H15:K31 E15:E31"/>
  </dataValidation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Arnes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BrezovarN</dc:creator>
  <cp:lastModifiedBy>BrezovarN</cp:lastModifiedBy>
  <cp:lastPrinted>2019-03-08T09:14:31Z</cp:lastPrinted>
  <dcterms:created xsi:type="dcterms:W3CDTF">2019-02-20T04:40:09Z</dcterms:created>
  <dcterms:modified xsi:type="dcterms:W3CDTF">2019-03-22T06:35:37Z</dcterms:modified>
</cp:coreProperties>
</file>