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ezovarN\Documents\javna naročila 2019- 2023\sklopi 2019-2023\"/>
    </mc:Choice>
  </mc:AlternateContent>
  <bookViews>
    <workbookView xWindow="0" yWindow="0" windowWidth="11490" windowHeight="66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L16" i="1" l="1"/>
  <c r="M16" i="1" s="1"/>
  <c r="L17" i="1"/>
  <c r="M17" i="1" s="1"/>
  <c r="L18" i="1"/>
  <c r="M18" i="1" s="1"/>
  <c r="L15" i="1"/>
  <c r="M15" i="1" s="1"/>
  <c r="F16" i="1" l="1"/>
  <c r="G16" i="1" s="1"/>
  <c r="F17" i="1"/>
  <c r="G17" i="1" s="1"/>
  <c r="F18" i="1"/>
  <c r="G18" i="1" s="1"/>
  <c r="G15" i="1"/>
  <c r="G19" i="1" s="1"/>
  <c r="F15" i="1"/>
  <c r="F19" i="1" l="1"/>
</calcChain>
</file>

<file path=xl/sharedStrings.xml><?xml version="1.0" encoding="utf-8"?>
<sst xmlns="http://schemas.openxmlformats.org/spreadsheetml/2006/main" count="64" uniqueCount="54">
  <si>
    <t>Ponudnik:</t>
  </si>
  <si>
    <t>naslov:</t>
  </si>
  <si>
    <t>količina</t>
  </si>
  <si>
    <t xml:space="preserve">merska </t>
  </si>
  <si>
    <t>enota</t>
  </si>
  <si>
    <t>okvirna                     količina</t>
  </si>
  <si>
    <t>št</t>
  </si>
  <si>
    <t>Zap.</t>
  </si>
  <si>
    <t>Cesta 9. avgusta 44</t>
  </si>
  <si>
    <t xml:space="preserve">blagovna </t>
  </si>
  <si>
    <t>št.živil po</t>
  </si>
  <si>
    <t>merilu</t>
  </si>
  <si>
    <t>št živil po</t>
  </si>
  <si>
    <t xml:space="preserve">DDV </t>
  </si>
  <si>
    <t xml:space="preserve">6 = 3*5 </t>
  </si>
  <si>
    <t>brez ddv</t>
  </si>
  <si>
    <t>v eur</t>
  </si>
  <si>
    <t xml:space="preserve">vrednost </t>
  </si>
  <si>
    <t xml:space="preserve">brez ddv  </t>
  </si>
  <si>
    <t>za ocenjeno</t>
  </si>
  <si>
    <t xml:space="preserve">količino </t>
  </si>
  <si>
    <t>znamka/</t>
  </si>
  <si>
    <t xml:space="preserve">trgovsko </t>
  </si>
  <si>
    <t>ime</t>
  </si>
  <si>
    <t xml:space="preserve">ponujena </t>
  </si>
  <si>
    <t>gramatura</t>
  </si>
  <si>
    <t xml:space="preserve">cena </t>
  </si>
  <si>
    <t xml:space="preserve">ponudbene </t>
  </si>
  <si>
    <t>gramature</t>
  </si>
  <si>
    <t>cena/</t>
  </si>
  <si>
    <t>enoto</t>
  </si>
  <si>
    <t xml:space="preserve"> "Eko </t>
  </si>
  <si>
    <t>kakovosti"</t>
  </si>
  <si>
    <t>transakcijski račun</t>
  </si>
  <si>
    <t>davčna številka</t>
  </si>
  <si>
    <t>Skupaj</t>
  </si>
  <si>
    <r>
      <t xml:space="preserve">Naročnik: </t>
    </r>
    <r>
      <rPr>
        <b/>
        <sz val="11"/>
        <color theme="1"/>
        <rFont val="Calibri"/>
        <family val="2"/>
        <charset val="238"/>
        <scheme val="minor"/>
      </rPr>
      <t>OŠ Ivana Skvarče Zagorje ob Savi</t>
    </r>
  </si>
  <si>
    <t>ekološka</t>
  </si>
  <si>
    <t>Testenine polnozrnate, brez jajc</t>
  </si>
  <si>
    <t>Testenine temni polžki, brez jajc</t>
  </si>
  <si>
    <t>Testenine svedri pirini, brez jajc</t>
  </si>
  <si>
    <t>Testenine rezanci pirini polširoki ali široki, brez jajc</t>
  </si>
  <si>
    <t>artikel (živilo)</t>
  </si>
  <si>
    <t>4 leta</t>
  </si>
  <si>
    <t>z ddv</t>
  </si>
  <si>
    <t>7 = 5* ddv</t>
  </si>
  <si>
    <t>12=4*5*11</t>
  </si>
  <si>
    <t>13=12*DDV</t>
  </si>
  <si>
    <t>14. SKLOP: Ekološke testenine</t>
  </si>
  <si>
    <t xml:space="preserve"> vrednost z</t>
  </si>
  <si>
    <t>ik</t>
  </si>
  <si>
    <t>živila"</t>
  </si>
  <si>
    <t xml:space="preserve">"Shema 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</si>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</sst>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&quot; &quot;[$€-424];[Red]&quot;-&quot;#,##0.00&quot; &quot;[$€-424]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Tahoma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sz val="16"/>
      <color rgb="FF00B05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rgb="FF33CCCC"/>
      </top>
      <bottom style="double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5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0" fontId="7" fillId="0" borderId="0">
      <alignment vertical="center"/>
    </xf>
    <xf numFmtId="0" fontId="6" fillId="0" borderId="4" applyNumberFormat="0" applyProtection="0">
      <alignment vertical="center"/>
    </xf>
    <xf numFmtId="0" fontId="8" fillId="0" borderId="0" applyNumberFormat="0" applyBorder="0" applyProtection="0">
      <alignment horizontal="center" vertical="center"/>
    </xf>
    <xf numFmtId="0" fontId="8" fillId="0" borderId="0" applyNumberFormat="0" applyBorder="0" applyProtection="0">
      <alignment horizontal="center" vertical="center" textRotation="90"/>
    </xf>
    <xf numFmtId="0" fontId="9" fillId="0" borderId="0" applyNumberFormat="0" applyBorder="0" applyProtection="0">
      <alignment vertical="center"/>
    </xf>
    <xf numFmtId="164" fontId="9" fillId="0" borderId="0" applyBorder="0" applyProtection="0">
      <alignment vertical="center"/>
    </xf>
    <xf numFmtId="0" fontId="10" fillId="0" borderId="0"/>
    <xf numFmtId="0" fontId="11" fillId="0" borderId="0"/>
  </cellStyleXfs>
  <cellXfs count="44">
    <xf numFmtId="0" fontId="0" fillId="0" borderId="0" xfId="0"/>
    <xf numFmtId="0" fontId="12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0" fillId="0" borderId="0" xfId="0" applyFont="1"/>
    <xf numFmtId="0" fontId="0" fillId="2" borderId="0" xfId="0" applyFont="1" applyFill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4" fillId="0" borderId="5" xfId="0" applyFont="1" applyBorder="1"/>
    <xf numFmtId="0" fontId="14" fillId="0" borderId="6" xfId="0" applyFont="1" applyBorder="1"/>
    <xf numFmtId="0" fontId="0" fillId="2" borderId="1" xfId="0" applyFont="1" applyFill="1" applyBorder="1"/>
    <xf numFmtId="0" fontId="13" fillId="0" borderId="1" xfId="0" applyFont="1" applyBorder="1" applyAlignment="1">
      <alignment horizontal="center"/>
    </xf>
    <xf numFmtId="0" fontId="21" fillId="0" borderId="7" xfId="0" applyFont="1" applyFill="1" applyBorder="1" applyAlignment="1">
      <alignment horizontal="left" wrapText="1"/>
    </xf>
    <xf numFmtId="0" fontId="22" fillId="2" borderId="2" xfId="0" applyFont="1" applyFill="1" applyBorder="1" applyAlignment="1">
      <alignment horizontal="center" vertical="center"/>
    </xf>
    <xf numFmtId="0" fontId="22" fillId="2" borderId="2" xfId="0" applyFont="1" applyFill="1" applyBorder="1"/>
    <xf numFmtId="0" fontId="22" fillId="2" borderId="3" xfId="0" applyFont="1" applyFill="1" applyBorder="1" applyAlignment="1">
      <alignment horizontal="center" vertical="center"/>
    </xf>
    <xf numFmtId="0" fontId="22" fillId="2" borderId="3" xfId="0" applyFont="1" applyFill="1" applyBorder="1"/>
    <xf numFmtId="0" fontId="23" fillId="2" borderId="3" xfId="0" applyFont="1" applyFill="1" applyBorder="1"/>
    <xf numFmtId="0" fontId="0" fillId="2" borderId="1" xfId="0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vertical="center"/>
    </xf>
    <xf numFmtId="4" fontId="24" fillId="0" borderId="1" xfId="0" applyNumberFormat="1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4" fontId="12" fillId="0" borderId="0" xfId="0" applyNumberFormat="1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2" borderId="8" xfId="0" applyFont="1" applyFill="1" applyBorder="1"/>
    <xf numFmtId="0" fontId="20" fillId="4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vertical="center" wrapText="1"/>
    </xf>
    <xf numFmtId="0" fontId="24" fillId="0" borderId="1" xfId="0" applyNumberFormat="1" applyFont="1" applyBorder="1" applyAlignment="1">
      <alignment horizontal="center"/>
    </xf>
    <xf numFmtId="0" fontId="22" fillId="0" borderId="0" xfId="0" applyFont="1"/>
    <xf numFmtId="0" fontId="13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6" xfId="0" applyFont="1" applyBorder="1" applyProtection="1">
      <protection locked="0"/>
    </xf>
  </cellXfs>
  <cellStyles count="17">
    <cellStyle name="Excel Built-in Explanatory Text" xfId="10"/>
    <cellStyle name="Heading" xfId="11"/>
    <cellStyle name="Heading1" xfId="12"/>
    <cellStyle name="Navadno" xfId="0" builtinId="0"/>
    <cellStyle name="Navadno 2" xfId="1"/>
    <cellStyle name="Navadno 2 2" xfId="3"/>
    <cellStyle name="Navadno 2 2 2" xfId="9"/>
    <cellStyle name="Navadno 2 3" xfId="16"/>
    <cellStyle name="Navadno 3" xfId="4"/>
    <cellStyle name="Navadno 3 2" xfId="15"/>
    <cellStyle name="Navadno 3 3" xfId="7"/>
    <cellStyle name="Navadno 4" xfId="2"/>
    <cellStyle name="Navadno 5" xfId="5"/>
    <cellStyle name="Normal_radmila-MESO IN MESNI" xfId="6"/>
    <cellStyle name="Result" xfId="13"/>
    <cellStyle name="Result2" xfId="14"/>
    <cellStyle name="Vejic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0</xdr:row>
      <xdr:rowOff>0</xdr:rowOff>
    </xdr:from>
    <xdr:to>
      <xdr:col>12</xdr:col>
      <xdr:colOff>590550</xdr:colOff>
      <xdr:row>1</xdr:row>
      <xdr:rowOff>180974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0"/>
          <a:ext cx="5648325" cy="3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4" workbookViewId="0">
      <selection activeCell="R19" sqref="R19"/>
    </sheetView>
  </sheetViews>
  <sheetFormatPr defaultRowHeight="15" x14ac:dyDescent="0.25"/>
  <cols>
    <col min="1" max="1" width="3.7109375" customWidth="1"/>
    <col min="2" max="2" width="34.42578125" customWidth="1"/>
    <col min="3" max="3" width="6.85546875" customWidth="1"/>
    <col min="4" max="4" width="6.140625" customWidth="1"/>
    <col min="5" max="5" width="8.28515625" customWidth="1"/>
    <col min="6" max="6" width="9.85546875" customWidth="1"/>
    <col min="7" max="7" width="9.5703125" customWidth="1"/>
    <col min="8" max="8" width="9.7109375" customWidth="1"/>
    <col min="9" max="9" width="8.85546875" customWidth="1"/>
    <col min="10" max="10" width="9.140625" customWidth="1"/>
    <col min="11" max="11" width="9.28515625" customWidth="1"/>
    <col min="12" max="12" width="9.7109375" customWidth="1"/>
    <col min="13" max="13" width="10.42578125" customWidth="1"/>
  </cols>
  <sheetData>
    <row r="1" spans="1:13" s="5" customFormat="1" x14ac:dyDescent="0.25"/>
    <row r="2" spans="1:13" s="5" customFormat="1" x14ac:dyDescent="0.25">
      <c r="B2" s="6" t="s">
        <v>36</v>
      </c>
    </row>
    <row r="3" spans="1:13" s="5" customFormat="1" ht="21" x14ac:dyDescent="0.35">
      <c r="B3" s="5" t="s">
        <v>8</v>
      </c>
      <c r="D3" s="7" t="s">
        <v>48</v>
      </c>
      <c r="E3" s="8"/>
      <c r="F3" s="7"/>
      <c r="G3" s="8"/>
      <c r="H3" s="9"/>
      <c r="I3" s="10"/>
      <c r="J3" s="11"/>
      <c r="K3" s="12"/>
    </row>
    <row r="4" spans="1:13" s="5" customFormat="1" x14ac:dyDescent="0.25"/>
    <row r="5" spans="1:13" s="5" customFormat="1" ht="15.75" thickBot="1" x14ac:dyDescent="0.3">
      <c r="B5" s="13" t="s">
        <v>0</v>
      </c>
      <c r="C5" s="40"/>
      <c r="D5" s="40"/>
      <c r="E5" s="40"/>
      <c r="F5" s="41"/>
      <c r="G5" s="41"/>
      <c r="H5" s="41"/>
      <c r="I5" s="41"/>
      <c r="J5" s="42"/>
      <c r="K5" s="42"/>
      <c r="L5" s="42"/>
      <c r="M5" s="42"/>
    </row>
    <row r="6" spans="1:13" s="5" customFormat="1" ht="20.25" customHeight="1" thickBot="1" x14ac:dyDescent="0.3">
      <c r="B6" s="14" t="s">
        <v>1</v>
      </c>
      <c r="C6" s="43"/>
      <c r="D6" s="43"/>
      <c r="E6" s="43"/>
      <c r="F6" s="41"/>
      <c r="G6" s="41"/>
      <c r="H6" s="41"/>
      <c r="I6" s="41"/>
      <c r="J6" s="42"/>
      <c r="K6" s="42"/>
      <c r="L6" s="42"/>
      <c r="M6" s="42"/>
    </row>
    <row r="7" spans="1:13" s="5" customFormat="1" ht="18.75" customHeight="1" thickBot="1" x14ac:dyDescent="0.3">
      <c r="B7" s="14" t="s">
        <v>34</v>
      </c>
      <c r="C7" s="43"/>
      <c r="D7" s="43"/>
      <c r="E7" s="43"/>
      <c r="F7" s="41"/>
      <c r="G7" s="41"/>
      <c r="H7" s="41"/>
      <c r="I7" s="41"/>
      <c r="J7" s="42"/>
      <c r="K7" s="42"/>
      <c r="L7" s="42"/>
      <c r="M7" s="42"/>
    </row>
    <row r="8" spans="1:13" s="5" customFormat="1" ht="22.5" customHeight="1" thickBot="1" x14ac:dyDescent="0.3">
      <c r="B8" s="14" t="s">
        <v>33</v>
      </c>
      <c r="C8" s="43"/>
      <c r="D8" s="43"/>
      <c r="E8" s="43"/>
      <c r="F8" s="41"/>
      <c r="G8" s="41"/>
      <c r="H8" s="41"/>
      <c r="I8" s="41"/>
      <c r="J8" s="42"/>
      <c r="K8" s="42"/>
      <c r="L8" s="42"/>
      <c r="M8" s="42"/>
    </row>
    <row r="9" spans="1:13" s="5" customFormat="1" ht="15.75" thickBot="1" x14ac:dyDescent="0.3"/>
    <row r="10" spans="1:13" s="38" customFormat="1" ht="12" x14ac:dyDescent="0.2">
      <c r="A10" s="18" t="s">
        <v>7</v>
      </c>
      <c r="B10" s="19" t="s">
        <v>42</v>
      </c>
      <c r="C10" s="19" t="s">
        <v>5</v>
      </c>
      <c r="D10" s="19" t="s">
        <v>3</v>
      </c>
      <c r="E10" s="19" t="s">
        <v>29</v>
      </c>
      <c r="F10" s="19" t="s">
        <v>17</v>
      </c>
      <c r="G10" s="19" t="s">
        <v>49</v>
      </c>
      <c r="H10" s="19" t="s">
        <v>10</v>
      </c>
      <c r="I10" s="19" t="s">
        <v>12</v>
      </c>
      <c r="J10" s="19" t="s">
        <v>9</v>
      </c>
      <c r="K10" s="19" t="s">
        <v>24</v>
      </c>
      <c r="L10" s="19" t="s">
        <v>26</v>
      </c>
      <c r="M10" s="19" t="s">
        <v>26</v>
      </c>
    </row>
    <row r="11" spans="1:13" s="38" customFormat="1" ht="12" x14ac:dyDescent="0.2">
      <c r="A11" s="20" t="s">
        <v>6</v>
      </c>
      <c r="B11" s="21"/>
      <c r="C11" s="21" t="s">
        <v>2</v>
      </c>
      <c r="D11" s="21" t="s">
        <v>4</v>
      </c>
      <c r="E11" s="21" t="s">
        <v>30</v>
      </c>
      <c r="F11" s="21" t="s">
        <v>18</v>
      </c>
      <c r="G11" s="21" t="s">
        <v>13</v>
      </c>
      <c r="H11" s="21" t="s">
        <v>11</v>
      </c>
      <c r="I11" s="21" t="s">
        <v>31</v>
      </c>
      <c r="J11" s="21" t="s">
        <v>21</v>
      </c>
      <c r="K11" s="21" t="s">
        <v>25</v>
      </c>
      <c r="L11" s="21" t="s">
        <v>27</v>
      </c>
      <c r="M11" s="21" t="s">
        <v>27</v>
      </c>
    </row>
    <row r="12" spans="1:13" s="38" customFormat="1" ht="12" x14ac:dyDescent="0.2">
      <c r="A12" s="20"/>
      <c r="B12" s="21"/>
      <c r="C12" s="21"/>
      <c r="D12" s="21" t="s">
        <v>53</v>
      </c>
      <c r="E12" s="21" t="s">
        <v>15</v>
      </c>
      <c r="F12" s="21" t="s">
        <v>19</v>
      </c>
      <c r="G12" s="21"/>
      <c r="H12" s="21" t="s">
        <v>52</v>
      </c>
      <c r="I12" s="22" t="s">
        <v>51</v>
      </c>
      <c r="J12" s="21" t="s">
        <v>22</v>
      </c>
      <c r="K12" s="21"/>
      <c r="L12" s="21" t="s">
        <v>28</v>
      </c>
      <c r="M12" s="21" t="s">
        <v>28</v>
      </c>
    </row>
    <row r="13" spans="1:13" s="38" customFormat="1" ht="12" x14ac:dyDescent="0.2">
      <c r="A13" s="20"/>
      <c r="B13" s="21"/>
      <c r="C13" s="21" t="s">
        <v>43</v>
      </c>
      <c r="D13" s="21"/>
      <c r="E13" s="21" t="s">
        <v>16</v>
      </c>
      <c r="F13" s="21" t="s">
        <v>20</v>
      </c>
      <c r="G13" s="21"/>
      <c r="H13" s="21" t="s">
        <v>32</v>
      </c>
      <c r="I13" s="22"/>
      <c r="J13" s="21" t="s">
        <v>23</v>
      </c>
      <c r="K13" s="21"/>
      <c r="L13" s="21" t="s">
        <v>15</v>
      </c>
      <c r="M13" s="21" t="s">
        <v>44</v>
      </c>
    </row>
    <row r="14" spans="1:13" s="5" customFormat="1" ht="15.75" thickBot="1" x14ac:dyDescent="0.3">
      <c r="A14" s="23">
        <v>1</v>
      </c>
      <c r="B14" s="15">
        <v>2</v>
      </c>
      <c r="C14" s="15">
        <v>3</v>
      </c>
      <c r="D14" s="15">
        <v>4</v>
      </c>
      <c r="E14" s="15">
        <v>5</v>
      </c>
      <c r="F14" s="15" t="s">
        <v>14</v>
      </c>
      <c r="G14" s="15" t="s">
        <v>45</v>
      </c>
      <c r="H14" s="15">
        <v>8</v>
      </c>
      <c r="I14" s="15">
        <v>9</v>
      </c>
      <c r="J14" s="15">
        <v>10</v>
      </c>
      <c r="K14" s="15">
        <v>11</v>
      </c>
      <c r="L14" s="15" t="s">
        <v>46</v>
      </c>
      <c r="M14" s="34" t="s">
        <v>47</v>
      </c>
    </row>
    <row r="15" spans="1:13" s="2" customFormat="1" ht="30" customHeight="1" x14ac:dyDescent="0.25">
      <c r="A15" s="16">
        <v>1</v>
      </c>
      <c r="B15" s="17" t="s">
        <v>38</v>
      </c>
      <c r="C15" s="26">
        <v>480</v>
      </c>
      <c r="D15" s="36">
        <v>1</v>
      </c>
      <c r="E15" s="39"/>
      <c r="F15" s="24">
        <f>C15*E15</f>
        <v>0</v>
      </c>
      <c r="G15" s="24">
        <f>F15*1.095</f>
        <v>0</v>
      </c>
      <c r="H15" s="37" t="s">
        <v>50</v>
      </c>
      <c r="I15" s="35" t="s">
        <v>37</v>
      </c>
      <c r="J15" s="39"/>
      <c r="K15" s="39"/>
      <c r="L15" s="25">
        <f>D15*E15*K15</f>
        <v>0</v>
      </c>
      <c r="M15" s="24">
        <f>L15*1.095</f>
        <v>0</v>
      </c>
    </row>
    <row r="16" spans="1:13" s="2" customFormat="1" ht="30" customHeight="1" x14ac:dyDescent="0.25">
      <c r="A16" s="16">
        <v>2</v>
      </c>
      <c r="B16" s="4" t="s">
        <v>39</v>
      </c>
      <c r="C16" s="26">
        <v>480</v>
      </c>
      <c r="D16" s="36">
        <v>1</v>
      </c>
      <c r="E16" s="39"/>
      <c r="F16" s="24">
        <f t="shared" ref="F16:F18" si="0">C16*E16</f>
        <v>0</v>
      </c>
      <c r="G16" s="24">
        <f t="shared" ref="G16:G18" si="1">F16*1.095</f>
        <v>0</v>
      </c>
      <c r="H16" s="37" t="s">
        <v>50</v>
      </c>
      <c r="I16" s="35" t="s">
        <v>37</v>
      </c>
      <c r="J16" s="39"/>
      <c r="K16" s="39"/>
      <c r="L16" s="25">
        <f t="shared" ref="L16:L18" si="2">D16*E16*K16</f>
        <v>0</v>
      </c>
      <c r="M16" s="24">
        <f t="shared" ref="M16:M18" si="3">L16*1.095</f>
        <v>0</v>
      </c>
    </row>
    <row r="17" spans="1:13" s="2" customFormat="1" ht="30" customHeight="1" x14ac:dyDescent="0.25">
      <c r="A17" s="16">
        <v>3</v>
      </c>
      <c r="B17" s="4" t="s">
        <v>40</v>
      </c>
      <c r="C17" s="26">
        <v>480</v>
      </c>
      <c r="D17" s="36">
        <v>1</v>
      </c>
      <c r="E17" s="39"/>
      <c r="F17" s="24">
        <f t="shared" si="0"/>
        <v>0</v>
      </c>
      <c r="G17" s="24">
        <f t="shared" si="1"/>
        <v>0</v>
      </c>
      <c r="H17" s="37" t="s">
        <v>50</v>
      </c>
      <c r="I17" s="35" t="s">
        <v>37</v>
      </c>
      <c r="J17" s="39"/>
      <c r="K17" s="39"/>
      <c r="L17" s="25">
        <f t="shared" si="2"/>
        <v>0</v>
      </c>
      <c r="M17" s="24">
        <f t="shared" si="3"/>
        <v>0</v>
      </c>
    </row>
    <row r="18" spans="1:13" s="2" customFormat="1" ht="30" customHeight="1" x14ac:dyDescent="0.25">
      <c r="A18" s="16">
        <v>4</v>
      </c>
      <c r="B18" s="4" t="s">
        <v>41</v>
      </c>
      <c r="C18" s="26">
        <v>480</v>
      </c>
      <c r="D18" s="36">
        <v>1</v>
      </c>
      <c r="E18" s="39"/>
      <c r="F18" s="24">
        <f t="shared" si="0"/>
        <v>0</v>
      </c>
      <c r="G18" s="24">
        <f t="shared" si="1"/>
        <v>0</v>
      </c>
      <c r="H18" s="37" t="s">
        <v>50</v>
      </c>
      <c r="I18" s="35" t="s">
        <v>37</v>
      </c>
      <c r="J18" s="39"/>
      <c r="K18" s="39"/>
      <c r="L18" s="25">
        <f t="shared" si="2"/>
        <v>0</v>
      </c>
      <c r="M18" s="24">
        <f t="shared" si="3"/>
        <v>0</v>
      </c>
    </row>
    <row r="19" spans="1:13" s="2" customFormat="1" ht="30" customHeight="1" x14ac:dyDescent="0.25">
      <c r="A19" s="16"/>
      <c r="B19" s="4" t="s">
        <v>35</v>
      </c>
      <c r="C19" s="27"/>
      <c r="D19" s="28"/>
      <c r="E19" s="27"/>
      <c r="F19" s="24">
        <f>SUM(F15:F18)</f>
        <v>0</v>
      </c>
      <c r="G19" s="24">
        <f t="shared" ref="G19:J19" si="4">SUM(G15:G18)</f>
        <v>0</v>
      </c>
      <c r="H19" s="24">
        <f t="shared" si="4"/>
        <v>0</v>
      </c>
      <c r="I19" s="24">
        <f t="shared" si="4"/>
        <v>0</v>
      </c>
      <c r="J19" s="24"/>
      <c r="K19" s="24"/>
      <c r="L19" s="24"/>
      <c r="M19" s="29"/>
    </row>
    <row r="20" spans="1:13" s="2" customFormat="1" ht="30" customHeight="1" x14ac:dyDescent="0.3">
      <c r="A20" s="1"/>
      <c r="B20" s="3"/>
      <c r="C20" s="30"/>
      <c r="D20" s="31"/>
      <c r="E20" s="30"/>
      <c r="F20" s="30"/>
      <c r="G20" s="30"/>
      <c r="H20" s="32"/>
      <c r="I20" s="32"/>
      <c r="J20" s="32"/>
      <c r="K20" s="30"/>
      <c r="L20" s="30"/>
      <c r="M20" s="33"/>
    </row>
  </sheetData>
  <sheetProtection algorithmName="SHA-512" hashValue="Ouucb0M7tQhXqY8IfqMWq7TUEXYYqGkMisedXjLDzeeBwqIh6jJiyY2EtcJN8vo2tZzwiHtyomo9r6ZsQwAuow==" saltValue="HCwxMNiX80wRZyO7NT+lWQ==" spinCount="100000" sheet="1" objects="1" scenarios="1"/>
  <dataValidations count="2">
    <dataValidation operator="equal" allowBlank="1" showInputMessage="1" showErrorMessage="1" sqref="M19 H15:K18 N15:XFD19 A15:E19"/>
    <dataValidation type="whole" operator="equal" allowBlank="1" showInputMessage="1" showErrorMessage="1" sqref="H20:J20">
      <formula1>1</formula1>
    </dataValidation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Arnes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BrezovarN</dc:creator>
  <cp:lastModifiedBy>BrezovarN</cp:lastModifiedBy>
  <cp:lastPrinted>2019-03-18T11:17:02Z</cp:lastPrinted>
  <dcterms:created xsi:type="dcterms:W3CDTF">2019-02-20T04:40:09Z</dcterms:created>
  <dcterms:modified xsi:type="dcterms:W3CDTF">2019-03-22T06:29:00Z</dcterms:modified>
</cp:coreProperties>
</file>