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/>
  <c r="F15" i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F16" i="1" l="1"/>
  <c r="G16" i="1" s="1"/>
  <c r="F17" i="1"/>
  <c r="G17" i="1" s="1"/>
  <c r="F18" i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G15" i="1"/>
  <c r="G18" i="1" l="1"/>
  <c r="G26" i="1" s="1"/>
  <c r="F26" i="1"/>
</calcChain>
</file>

<file path=xl/sharedStrings.xml><?xml version="1.0" encoding="utf-8"?>
<sst xmlns="http://schemas.openxmlformats.org/spreadsheetml/2006/main" count="76" uniqueCount="66">
  <si>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</si>
  <si>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</si>
  <si>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</si>
  <si>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</si>
  <si>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</si>
  <si>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</si>
  <si>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</si>
  <si>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</si>
  <si>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</si>
  <si>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</si>
  <si>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</si>
  <si>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</si>
  <si>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</si>
  <si>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</si>
  <si>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>Vsoto ponudnik prepiše v ponudbeni obrazec pri ustreznem sklopu in merilu "Shema kakovosti".</t>
  </si>
  <si>
    <r>
      <t>Goveje kosti IK,</t>
    </r>
    <r>
      <rPr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 xml:space="preserve">zahtevan certifikat izbrana kakovost </t>
    </r>
  </si>
  <si>
    <t xml:space="preserve">DDV </t>
  </si>
  <si>
    <r>
      <t xml:space="preserve">Telečje stegno brez kosti v kosu ali narezano(konfekcionirano), </t>
    </r>
    <r>
      <rPr>
        <b/>
        <sz val="10"/>
        <color rgb="FF00B050"/>
        <rFont val="Calibri"/>
        <family val="2"/>
        <charset val="238"/>
        <scheme val="minor"/>
      </rPr>
      <t xml:space="preserve">zahtevan certifikat izbrana kakovost </t>
    </r>
  </si>
  <si>
    <r>
      <t xml:space="preserve">Mleto meso (100% junečje pleče), </t>
    </r>
    <r>
      <rPr>
        <sz val="10"/>
        <color rgb="FF00B050"/>
        <rFont val="Calibri"/>
        <family val="2"/>
        <charset val="238"/>
        <scheme val="minor"/>
      </rPr>
      <t>zahtevan certifikat izbrana kakovost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</si>
  <si>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Mlada govedina IK - pleče  brez kosti v kosu ali narezano, </t>
    </r>
    <r>
      <rPr>
        <b/>
        <sz val="10"/>
        <color rgb="FF00B050"/>
        <rFont val="Calibri"/>
        <family val="2"/>
        <charset val="238"/>
        <scheme val="minor"/>
      </rPr>
      <t xml:space="preserve">zahtevan certifikat izbrana kakovost </t>
    </r>
  </si>
  <si>
    <r>
      <t>Mlada govedina - pljučna IK</t>
    </r>
    <r>
      <rPr>
        <sz val="10"/>
        <color rgb="FF00B050"/>
        <rFont val="Calibri"/>
        <family val="2"/>
        <charset val="238"/>
        <scheme val="minor"/>
      </rPr>
      <t>, zahtevan certifikat izbrana kakovost</t>
    </r>
  </si>
  <si>
    <r>
      <t xml:space="preserve">Mlada govedina - stegno brez kosti v kosu ali narezano IK, </t>
    </r>
    <r>
      <rPr>
        <b/>
        <sz val="10"/>
        <color rgb="FF00B050"/>
        <rFont val="Calibri"/>
        <family val="2"/>
        <charset val="238"/>
        <scheme val="minor"/>
      </rPr>
      <t xml:space="preserve">zahtevan certifikat izbrana kakovost </t>
    </r>
  </si>
  <si>
    <r>
      <t xml:space="preserve">Mleto meso mešano (50 % prašičje pleče, 50 % junčje pleče), </t>
    </r>
    <r>
      <rPr>
        <sz val="10"/>
        <color rgb="FF00B050"/>
        <rFont val="Calibri"/>
        <family val="2"/>
        <charset val="238"/>
        <scheme val="minor"/>
      </rPr>
      <t>zahtevan certifikat izbrana kakovost</t>
    </r>
    <r>
      <rPr>
        <sz val="10"/>
        <rFont val="Calibri"/>
        <family val="2"/>
        <charset val="238"/>
        <scheme val="minor"/>
      </rPr>
      <t xml:space="preserve"> </t>
    </r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</si>
  <si>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</si>
  <si>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</si>
  <si>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</si>
  <si>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</si>
  <si>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</si>
  <si>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</si>
  <si>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</si>
  <si>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</si>
  <si>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</si>
  <si>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</si>
  <si>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</si>
  <si>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</si>
  <si>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</si>
  <si>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</si>
  <si>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</si>
  <si>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</si>
  <si>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</si>
  <si>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>1. SKLOP: Meso</t>
  </si>
  <si>
    <t xml:space="preserve"> "Eko </t>
  </si>
  <si>
    <t xml:space="preserve">"Shema </t>
  </si>
  <si>
    <t>živila"</t>
  </si>
  <si>
    <t>kakovosti"</t>
  </si>
  <si>
    <t>Vsoto ponudnik prepiše v ponudbeni obrazec v polje merila"Eko živila".</t>
  </si>
  <si>
    <t>SKUPAJ</t>
  </si>
  <si>
    <t>davčna številka</t>
  </si>
  <si>
    <t>transakcijski račun</t>
  </si>
  <si>
    <r>
      <t>Naročnik zahteva od artikla pod zaporedno št. 1 do 7, standard izbrana kakovost,</t>
    </r>
    <r>
      <rPr>
        <sz val="10"/>
        <color rgb="FF00B050"/>
        <rFont val="Calibri"/>
        <family val="2"/>
        <charset val="238"/>
        <scheme val="minor"/>
      </rPr>
      <t xml:space="preserve"> POGOJ JE CERTIFIKAT ZA IZBRANO KAKOVOST.</t>
    </r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</si>
  <si>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</si>
  <si>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7 = 5* ddv</t>
  </si>
  <si>
    <t>artikel (živilo)</t>
  </si>
  <si>
    <t>4 leta</t>
  </si>
  <si>
    <t>z ddv</t>
  </si>
  <si>
    <t>12=4*5*11</t>
  </si>
  <si>
    <t>13=12*DDV</t>
  </si>
  <si>
    <t>ik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</si>
  <si>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</si>
  <si>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</si>
  <si>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</si>
  <si>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 xml:space="preserve">Prašičje meso b.k. file,zahtevan certifikat izbrana kakovost </t>
  </si>
  <si>
    <t xml:space="preserve">Prašičji kare b.k.,zahtevan certifikat izbrana kakovost </t>
  </si>
  <si>
    <t xml:space="preserve">Prašičje stegno b.k.i v kosu ali rezano (zrezki, kocke 2x2),zahtevan certifikat izbrana kakovost </t>
  </si>
  <si>
    <t xml:space="preserve">Prašičje pleče b.k. v kosu ali rezano (zrezki, kocke 2x2),zahtevan certifikat izbrana kakovost 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</si>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</sst>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2" fillId="0" borderId="0">
      <alignment vertical="center"/>
    </xf>
    <xf numFmtId="0" fontId="11" fillId="0" borderId="4" applyNumberFormat="0" applyProtection="0">
      <alignment vertical="center"/>
    </xf>
    <xf numFmtId="0" fontId="13" fillId="0" borderId="0" applyNumberFormat="0" applyBorder="0" applyProtection="0">
      <alignment horizontal="center" vertical="center"/>
    </xf>
    <xf numFmtId="0" fontId="13" fillId="0" borderId="0" applyNumberFormat="0" applyBorder="0" applyProtection="0">
      <alignment horizontal="center" vertical="center" textRotation="90"/>
    </xf>
    <xf numFmtId="0" fontId="14" fillId="0" borderId="0" applyNumberFormat="0" applyBorder="0" applyProtection="0">
      <alignment vertical="center"/>
    </xf>
    <xf numFmtId="164" fontId="14" fillId="0" borderId="0" applyBorder="0" applyProtection="0">
      <alignment vertical="center"/>
    </xf>
    <xf numFmtId="0" fontId="15" fillId="0" borderId="0"/>
    <xf numFmtId="0" fontId="16" fillId="0" borderId="0"/>
  </cellStyleXfs>
  <cellXfs count="40">
    <xf numFmtId="0" fontId="0" fillId="0" borderId="0" xfId="0"/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/>
    <xf numFmtId="0" fontId="6" fillId="0" borderId="0" xfId="0" applyFont="1" applyBorder="1" applyAlignment="1">
      <alignment horizontal="left"/>
    </xf>
    <xf numFmtId="4" fontId="6" fillId="0" borderId="0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/>
    <xf numFmtId="0" fontId="0" fillId="2" borderId="0" xfId="0" applyFont="1" applyFill="1"/>
    <xf numFmtId="0" fontId="18" fillId="0" borderId="0" xfId="0" applyFont="1"/>
    <xf numFmtId="0" fontId="19" fillId="0" borderId="0" xfId="0" applyFont="1"/>
    <xf numFmtId="0" fontId="17" fillId="0" borderId="5" xfId="0" applyFont="1" applyBorder="1"/>
    <xf numFmtId="0" fontId="0" fillId="0" borderId="5" xfId="0" applyFont="1" applyBorder="1"/>
    <xf numFmtId="0" fontId="17" fillId="0" borderId="6" xfId="0" applyFont="1" applyBorder="1"/>
    <xf numFmtId="0" fontId="0" fillId="0" borderId="6" xfId="0" applyFont="1" applyBorder="1"/>
    <xf numFmtId="0" fontId="0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6" fillId="0" borderId="1" xfId="0" applyNumberFormat="1" applyFont="1" applyFill="1" applyBorder="1"/>
    <xf numFmtId="0" fontId="0" fillId="2" borderId="7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/>
    <xf numFmtId="0" fontId="21" fillId="2" borderId="3" xfId="0" applyFont="1" applyFill="1" applyBorder="1"/>
    <xf numFmtId="0" fontId="20" fillId="0" borderId="0" xfId="0" applyFont="1"/>
    <xf numFmtId="0" fontId="6" fillId="0" borderId="1" xfId="0" applyNumberFormat="1" applyFont="1" applyBorder="1" applyAlignment="1">
      <alignment horizontal="center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  <xf numFmtId="4" fontId="6" fillId="3" borderId="1" xfId="0" applyNumberFormat="1" applyFont="1" applyFill="1" applyBorder="1" applyProtection="1">
      <protection locked="0"/>
    </xf>
    <xf numFmtId="0" fontId="22" fillId="3" borderId="7" xfId="0" applyNumberFormat="1" applyFont="1" applyFill="1" applyBorder="1" applyAlignment="1" applyProtection="1">
      <alignment horizontal="center" vertical="center"/>
      <protection locked="0"/>
    </xf>
  </cellXfs>
  <cellStyles count="18">
    <cellStyle name="Excel Built-in Explanatory Text" xfId="11"/>
    <cellStyle name="Heading" xfId="12"/>
    <cellStyle name="Heading1" xfId="13"/>
    <cellStyle name="Navadno" xfId="0" builtinId="0"/>
    <cellStyle name="Navadno 2" xfId="1"/>
    <cellStyle name="Navadno 2 2" xfId="3"/>
    <cellStyle name="Navadno 2 2 2" xfId="10"/>
    <cellStyle name="Navadno 2 3" xfId="17"/>
    <cellStyle name="Navadno 3" xfId="4"/>
    <cellStyle name="Navadno 3 2" xfId="16"/>
    <cellStyle name="Navadno 3 3" xfId="8"/>
    <cellStyle name="Navadno 4" xfId="2"/>
    <cellStyle name="Navadno 5" xfId="5"/>
    <cellStyle name="Navadno 5 2" xfId="7"/>
    <cellStyle name="Normal_radmila-MESO IN MESNI" xfId="6"/>
    <cellStyle name="Result" xfId="14"/>
    <cellStyle name="Result2" xfId="15"/>
    <cellStyle name="Vejic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</xdr:rowOff>
    </xdr:from>
    <xdr:to>
      <xdr:col>11</xdr:col>
      <xdr:colOff>276225</xdr:colOff>
      <xdr:row>2</xdr:row>
      <xdr:rowOff>38101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"/>
          <a:ext cx="564832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4" sqref="F4"/>
    </sheetView>
  </sheetViews>
  <sheetFormatPr defaultRowHeight="15" x14ac:dyDescent="0.25"/>
  <cols>
    <col min="1" max="1" width="3.7109375" style="9" customWidth="1"/>
    <col min="2" max="2" width="36.5703125" style="9" customWidth="1"/>
    <col min="3" max="3" width="7.7109375" style="9" customWidth="1"/>
    <col min="4" max="4" width="6.85546875" style="9" customWidth="1"/>
    <col min="5" max="5" width="8.85546875" style="9" customWidth="1"/>
    <col min="6" max="6" width="11.140625" style="9" customWidth="1"/>
    <col min="7" max="7" width="14" style="9" customWidth="1"/>
    <col min="8" max="8" width="9.7109375" style="9" customWidth="1"/>
    <col min="9" max="9" width="8.140625" style="9" customWidth="1"/>
    <col min="10" max="10" width="9.140625" style="9" customWidth="1"/>
    <col min="11" max="11" width="8.42578125" style="9" customWidth="1"/>
    <col min="12" max="12" width="10.140625" style="9" customWidth="1"/>
    <col min="13" max="13" width="10.42578125" style="9" customWidth="1"/>
    <col min="14" max="14" width="9.140625" style="9"/>
  </cols>
  <sheetData>
    <row r="1" spans="1:13" s="9" customFormat="1" x14ac:dyDescent="0.25"/>
    <row r="2" spans="1:13" s="9" customFormat="1" x14ac:dyDescent="0.25">
      <c r="B2" s="10" t="s">
        <v>50</v>
      </c>
    </row>
    <row r="3" spans="1:13" s="9" customFormat="1" ht="23.25" x14ac:dyDescent="0.35">
      <c r="B3" s="9" t="s">
        <v>9</v>
      </c>
      <c r="E3" s="11" t="s">
        <v>40</v>
      </c>
      <c r="F3" s="12"/>
      <c r="G3" s="12"/>
    </row>
    <row r="4" spans="1:13" s="9" customFormat="1" x14ac:dyDescent="0.25"/>
    <row r="5" spans="1:13" s="9" customFormat="1" ht="28.5" customHeight="1" thickBot="1" x14ac:dyDescent="0.3">
      <c r="A5" s="13" t="s">
        <v>0</v>
      </c>
      <c r="B5" s="14"/>
      <c r="C5" s="34"/>
      <c r="D5" s="34"/>
      <c r="E5" s="34"/>
      <c r="F5" s="35"/>
      <c r="G5" s="35"/>
      <c r="H5" s="35"/>
      <c r="I5" s="36"/>
      <c r="J5" s="36"/>
      <c r="K5" s="36"/>
      <c r="L5" s="36"/>
      <c r="M5" s="36"/>
    </row>
    <row r="6" spans="1:13" s="9" customFormat="1" ht="26.25" customHeight="1" thickBot="1" x14ac:dyDescent="0.3">
      <c r="A6" s="15" t="s">
        <v>1</v>
      </c>
      <c r="B6" s="16"/>
      <c r="C6" s="37"/>
      <c r="D6" s="37"/>
      <c r="E6" s="37"/>
      <c r="F6" s="35"/>
      <c r="G6" s="35"/>
      <c r="H6" s="35"/>
      <c r="I6" s="36"/>
      <c r="J6" s="36"/>
      <c r="K6" s="36"/>
      <c r="L6" s="36"/>
      <c r="M6" s="36"/>
    </row>
    <row r="7" spans="1:13" s="9" customFormat="1" ht="24.75" customHeight="1" thickBot="1" x14ac:dyDescent="0.3">
      <c r="A7" s="15" t="s">
        <v>47</v>
      </c>
      <c r="B7" s="16"/>
      <c r="C7" s="37"/>
      <c r="D7" s="37"/>
      <c r="E7" s="37"/>
      <c r="F7" s="35"/>
      <c r="G7" s="35"/>
      <c r="H7" s="35"/>
      <c r="I7" s="36"/>
      <c r="J7" s="36"/>
      <c r="K7" s="36"/>
      <c r="L7" s="36"/>
      <c r="M7" s="36"/>
    </row>
    <row r="8" spans="1:13" s="9" customFormat="1" ht="27" customHeight="1" thickBot="1" x14ac:dyDescent="0.3">
      <c r="A8" s="15" t="s">
        <v>48</v>
      </c>
      <c r="B8" s="16"/>
      <c r="C8" s="37"/>
      <c r="D8" s="37"/>
      <c r="E8" s="37"/>
      <c r="F8" s="35"/>
      <c r="G8" s="35"/>
      <c r="H8" s="35"/>
      <c r="I8" s="36"/>
      <c r="J8" s="36"/>
      <c r="K8" s="36"/>
      <c r="L8" s="36"/>
      <c r="M8" s="36"/>
    </row>
    <row r="9" spans="1:13" s="9" customFormat="1" ht="13.5" customHeight="1" thickBot="1" x14ac:dyDescent="0.3"/>
    <row r="10" spans="1:13" s="32" customFormat="1" ht="12" x14ac:dyDescent="0.2">
      <c r="A10" s="27" t="s">
        <v>8</v>
      </c>
      <c r="B10" s="28" t="s">
        <v>52</v>
      </c>
      <c r="C10" s="28" t="s">
        <v>6</v>
      </c>
      <c r="D10" s="28" t="s">
        <v>3</v>
      </c>
      <c r="E10" s="28" t="s">
        <v>38</v>
      </c>
      <c r="F10" s="28" t="s">
        <v>26</v>
      </c>
      <c r="G10" s="28" t="s">
        <v>58</v>
      </c>
      <c r="H10" s="28" t="s">
        <v>11</v>
      </c>
      <c r="I10" s="28" t="s">
        <v>13</v>
      </c>
      <c r="J10" s="28" t="s">
        <v>10</v>
      </c>
      <c r="K10" s="28" t="s">
        <v>33</v>
      </c>
      <c r="L10" s="28" t="s">
        <v>35</v>
      </c>
      <c r="M10" s="28" t="s">
        <v>35</v>
      </c>
    </row>
    <row r="11" spans="1:13" s="32" customFormat="1" ht="12" x14ac:dyDescent="0.2">
      <c r="A11" s="29" t="s">
        <v>7</v>
      </c>
      <c r="B11" s="30"/>
      <c r="C11" s="30" t="s">
        <v>2</v>
      </c>
      <c r="D11" s="30" t="s">
        <v>4</v>
      </c>
      <c r="E11" s="30" t="s">
        <v>39</v>
      </c>
      <c r="F11" s="30" t="s">
        <v>27</v>
      </c>
      <c r="G11" s="30" t="s">
        <v>16</v>
      </c>
      <c r="H11" s="30" t="s">
        <v>12</v>
      </c>
      <c r="I11" s="30" t="s">
        <v>41</v>
      </c>
      <c r="J11" s="30" t="s">
        <v>30</v>
      </c>
      <c r="K11" s="30" t="s">
        <v>34</v>
      </c>
      <c r="L11" s="30" t="s">
        <v>36</v>
      </c>
      <c r="M11" s="30" t="s">
        <v>36</v>
      </c>
    </row>
    <row r="12" spans="1:13" s="32" customFormat="1" ht="12" x14ac:dyDescent="0.2">
      <c r="A12" s="29"/>
      <c r="B12" s="30"/>
      <c r="C12" s="30"/>
      <c r="D12" s="30" t="s">
        <v>65</v>
      </c>
      <c r="E12" s="30" t="s">
        <v>24</v>
      </c>
      <c r="F12" s="30" t="s">
        <v>28</v>
      </c>
      <c r="G12" s="30"/>
      <c r="H12" s="30" t="s">
        <v>42</v>
      </c>
      <c r="I12" s="31" t="s">
        <v>43</v>
      </c>
      <c r="J12" s="30" t="s">
        <v>31</v>
      </c>
      <c r="K12" s="30"/>
      <c r="L12" s="30" t="s">
        <v>37</v>
      </c>
      <c r="M12" s="30" t="s">
        <v>37</v>
      </c>
    </row>
    <row r="13" spans="1:13" s="32" customFormat="1" ht="12" x14ac:dyDescent="0.2">
      <c r="A13" s="29"/>
      <c r="B13" s="30"/>
      <c r="C13" s="30" t="s">
        <v>53</v>
      </c>
      <c r="D13" s="30"/>
      <c r="E13" s="30" t="s">
        <v>25</v>
      </c>
      <c r="F13" s="30" t="s">
        <v>29</v>
      </c>
      <c r="G13" s="30"/>
      <c r="H13" s="30" t="s">
        <v>44</v>
      </c>
      <c r="I13" s="31"/>
      <c r="J13" s="30" t="s">
        <v>32</v>
      </c>
      <c r="K13" s="30"/>
      <c r="L13" s="30" t="s">
        <v>24</v>
      </c>
      <c r="M13" s="30" t="s">
        <v>54</v>
      </c>
    </row>
    <row r="14" spans="1:13" s="9" customFormat="1" x14ac:dyDescent="0.25">
      <c r="A14" s="23">
        <v>1</v>
      </c>
      <c r="B14" s="17">
        <v>2</v>
      </c>
      <c r="C14" s="17">
        <v>3</v>
      </c>
      <c r="D14" s="17">
        <v>4</v>
      </c>
      <c r="E14" s="17">
        <v>5</v>
      </c>
      <c r="F14" s="17" t="s">
        <v>23</v>
      </c>
      <c r="G14" s="17" t="s">
        <v>51</v>
      </c>
      <c r="H14" s="17">
        <v>8</v>
      </c>
      <c r="I14" s="17">
        <v>9</v>
      </c>
      <c r="J14" s="17">
        <v>10</v>
      </c>
      <c r="K14" s="17">
        <v>11</v>
      </c>
      <c r="L14" s="17" t="s">
        <v>55</v>
      </c>
      <c r="M14" s="26" t="s">
        <v>56</v>
      </c>
    </row>
    <row r="15" spans="1:13" s="9" customFormat="1" ht="39.950000000000003" customHeight="1" x14ac:dyDescent="0.25">
      <c r="A15" s="18">
        <v>1</v>
      </c>
      <c r="B15" s="1" t="s">
        <v>15</v>
      </c>
      <c r="C15" s="25">
        <v>300</v>
      </c>
      <c r="D15" s="20">
        <v>1</v>
      </c>
      <c r="E15" s="38"/>
      <c r="F15" s="24">
        <f>C15*E15</f>
        <v>0</v>
      </c>
      <c r="G15" s="24">
        <f>F15*1.095</f>
        <v>0</v>
      </c>
      <c r="H15" s="33" t="s">
        <v>57</v>
      </c>
      <c r="I15" s="39"/>
      <c r="J15" s="39"/>
      <c r="K15" s="39"/>
      <c r="L15" s="19">
        <f>D15*E15*K15</f>
        <v>0</v>
      </c>
      <c r="M15" s="24">
        <f>L15*1.095</f>
        <v>0</v>
      </c>
    </row>
    <row r="16" spans="1:13" s="9" customFormat="1" ht="39.950000000000003" customHeight="1" x14ac:dyDescent="0.25">
      <c r="A16" s="18">
        <v>2</v>
      </c>
      <c r="B16" s="2" t="s">
        <v>19</v>
      </c>
      <c r="C16" s="25">
        <v>500</v>
      </c>
      <c r="D16" s="20">
        <v>1</v>
      </c>
      <c r="E16" s="38"/>
      <c r="F16" s="24">
        <f t="shared" ref="F16:F25" si="0">C16*E16</f>
        <v>0</v>
      </c>
      <c r="G16" s="24">
        <f t="shared" ref="G16:G25" si="1">F16*1.095</f>
        <v>0</v>
      </c>
      <c r="H16" s="33" t="s">
        <v>57</v>
      </c>
      <c r="I16" s="39"/>
      <c r="J16" s="39"/>
      <c r="K16" s="39"/>
      <c r="L16" s="19">
        <f t="shared" ref="L16:L25" si="2">D16*E16*K16</f>
        <v>0</v>
      </c>
      <c r="M16" s="24">
        <f t="shared" ref="M16:M25" si="3">L16*1.095</f>
        <v>0</v>
      </c>
    </row>
    <row r="17" spans="1:13" s="9" customFormat="1" ht="39.950000000000003" customHeight="1" x14ac:dyDescent="0.25">
      <c r="A17" s="18">
        <v>3</v>
      </c>
      <c r="B17" s="2" t="s">
        <v>20</v>
      </c>
      <c r="C17" s="25">
        <v>40</v>
      </c>
      <c r="D17" s="20">
        <v>1</v>
      </c>
      <c r="E17" s="38"/>
      <c r="F17" s="24">
        <f t="shared" si="0"/>
        <v>0</v>
      </c>
      <c r="G17" s="24">
        <f t="shared" si="1"/>
        <v>0</v>
      </c>
      <c r="H17" s="33" t="s">
        <v>57</v>
      </c>
      <c r="I17" s="39"/>
      <c r="J17" s="39"/>
      <c r="K17" s="39"/>
      <c r="L17" s="19">
        <f t="shared" si="2"/>
        <v>0</v>
      </c>
      <c r="M17" s="24">
        <f t="shared" si="3"/>
        <v>0</v>
      </c>
    </row>
    <row r="18" spans="1:13" s="9" customFormat="1" ht="39.950000000000003" customHeight="1" x14ac:dyDescent="0.25">
      <c r="A18" s="18">
        <v>4</v>
      </c>
      <c r="B18" s="2" t="s">
        <v>21</v>
      </c>
      <c r="C18" s="25">
        <v>3300</v>
      </c>
      <c r="D18" s="20">
        <v>1</v>
      </c>
      <c r="E18" s="38"/>
      <c r="F18" s="24">
        <f t="shared" si="0"/>
        <v>0</v>
      </c>
      <c r="G18" s="24">
        <f t="shared" si="1"/>
        <v>0</v>
      </c>
      <c r="H18" s="33" t="s">
        <v>57</v>
      </c>
      <c r="I18" s="39"/>
      <c r="J18" s="39"/>
      <c r="K18" s="39"/>
      <c r="L18" s="19">
        <f t="shared" si="2"/>
        <v>0</v>
      </c>
      <c r="M18" s="24">
        <f t="shared" si="3"/>
        <v>0</v>
      </c>
    </row>
    <row r="19" spans="1:13" s="9" customFormat="1" ht="39.950000000000003" customHeight="1" x14ac:dyDescent="0.25">
      <c r="A19" s="18">
        <v>5</v>
      </c>
      <c r="B19" s="2" t="s">
        <v>18</v>
      </c>
      <c r="C19" s="25">
        <v>1600</v>
      </c>
      <c r="D19" s="20">
        <v>1</v>
      </c>
      <c r="E19" s="38"/>
      <c r="F19" s="24">
        <f t="shared" si="0"/>
        <v>0</v>
      </c>
      <c r="G19" s="24">
        <f t="shared" si="1"/>
        <v>0</v>
      </c>
      <c r="H19" s="33" t="s">
        <v>57</v>
      </c>
      <c r="I19" s="39"/>
      <c r="J19" s="39"/>
      <c r="K19" s="39"/>
      <c r="L19" s="19">
        <f t="shared" si="2"/>
        <v>0</v>
      </c>
      <c r="M19" s="24">
        <f t="shared" si="3"/>
        <v>0</v>
      </c>
    </row>
    <row r="20" spans="1:13" s="9" customFormat="1" ht="39.950000000000003" customHeight="1" x14ac:dyDescent="0.25">
      <c r="A20" s="18">
        <v>6</v>
      </c>
      <c r="B20" s="2" t="s">
        <v>22</v>
      </c>
      <c r="C20" s="25">
        <v>5000</v>
      </c>
      <c r="D20" s="20">
        <v>1</v>
      </c>
      <c r="E20" s="38"/>
      <c r="F20" s="24">
        <f t="shared" si="0"/>
        <v>0</v>
      </c>
      <c r="G20" s="24">
        <f t="shared" si="1"/>
        <v>0</v>
      </c>
      <c r="H20" s="33" t="s">
        <v>57</v>
      </c>
      <c r="I20" s="39"/>
      <c r="J20" s="39"/>
      <c r="K20" s="39"/>
      <c r="L20" s="19">
        <f t="shared" si="2"/>
        <v>0</v>
      </c>
      <c r="M20" s="24">
        <f t="shared" si="3"/>
        <v>0</v>
      </c>
    </row>
    <row r="21" spans="1:13" s="9" customFormat="1" ht="39.950000000000003" customHeight="1" x14ac:dyDescent="0.25">
      <c r="A21" s="18">
        <v>7</v>
      </c>
      <c r="B21" s="2" t="s">
        <v>17</v>
      </c>
      <c r="C21" s="25">
        <v>320</v>
      </c>
      <c r="D21" s="20">
        <v>1</v>
      </c>
      <c r="E21" s="38"/>
      <c r="F21" s="24">
        <f t="shared" si="0"/>
        <v>0</v>
      </c>
      <c r="G21" s="24">
        <f t="shared" si="1"/>
        <v>0</v>
      </c>
      <c r="H21" s="33" t="s">
        <v>57</v>
      </c>
      <c r="I21" s="39"/>
      <c r="J21" s="39"/>
      <c r="K21" s="39"/>
      <c r="L21" s="19">
        <f t="shared" si="2"/>
        <v>0</v>
      </c>
      <c r="M21" s="24">
        <f t="shared" si="3"/>
        <v>0</v>
      </c>
    </row>
    <row r="22" spans="1:13" s="9" customFormat="1" ht="39.950000000000003" customHeight="1" x14ac:dyDescent="0.25">
      <c r="A22" s="18">
        <v>8</v>
      </c>
      <c r="B22" s="2" t="s">
        <v>61</v>
      </c>
      <c r="C22" s="25">
        <v>20</v>
      </c>
      <c r="D22" s="20">
        <v>1</v>
      </c>
      <c r="E22" s="38"/>
      <c r="F22" s="24">
        <f t="shared" si="0"/>
        <v>0</v>
      </c>
      <c r="G22" s="24">
        <f t="shared" si="1"/>
        <v>0</v>
      </c>
      <c r="H22" s="39"/>
      <c r="I22" s="39"/>
      <c r="J22" s="39"/>
      <c r="K22" s="39"/>
      <c r="L22" s="19">
        <f t="shared" si="2"/>
        <v>0</v>
      </c>
      <c r="M22" s="24">
        <f t="shared" si="3"/>
        <v>0</v>
      </c>
    </row>
    <row r="23" spans="1:13" s="9" customFormat="1" ht="39.950000000000003" customHeight="1" x14ac:dyDescent="0.25">
      <c r="A23" s="18">
        <v>9</v>
      </c>
      <c r="B23" s="2" t="s">
        <v>62</v>
      </c>
      <c r="C23" s="25">
        <v>320</v>
      </c>
      <c r="D23" s="20">
        <v>1</v>
      </c>
      <c r="E23" s="38"/>
      <c r="F23" s="24">
        <f t="shared" si="0"/>
        <v>0</v>
      </c>
      <c r="G23" s="24">
        <f t="shared" si="1"/>
        <v>0</v>
      </c>
      <c r="H23" s="39"/>
      <c r="I23" s="39"/>
      <c r="J23" s="39"/>
      <c r="K23" s="39"/>
      <c r="L23" s="19">
        <f t="shared" si="2"/>
        <v>0</v>
      </c>
      <c r="M23" s="24">
        <f t="shared" si="3"/>
        <v>0</v>
      </c>
    </row>
    <row r="24" spans="1:13" s="9" customFormat="1" ht="39.950000000000003" customHeight="1" x14ac:dyDescent="0.25">
      <c r="A24" s="18">
        <v>10</v>
      </c>
      <c r="B24" s="2" t="s">
        <v>63</v>
      </c>
      <c r="C24" s="25">
        <v>4000</v>
      </c>
      <c r="D24" s="20">
        <v>1</v>
      </c>
      <c r="E24" s="38"/>
      <c r="F24" s="24">
        <f t="shared" si="0"/>
        <v>0</v>
      </c>
      <c r="G24" s="24">
        <f t="shared" si="1"/>
        <v>0</v>
      </c>
      <c r="H24" s="39"/>
      <c r="I24" s="39"/>
      <c r="J24" s="39"/>
      <c r="K24" s="39"/>
      <c r="L24" s="19">
        <f t="shared" si="2"/>
        <v>0</v>
      </c>
      <c r="M24" s="24">
        <f t="shared" si="3"/>
        <v>0</v>
      </c>
    </row>
    <row r="25" spans="1:13" s="9" customFormat="1" ht="39.950000000000003" customHeight="1" x14ac:dyDescent="0.25">
      <c r="A25" s="18">
        <v>11</v>
      </c>
      <c r="B25" s="2" t="s">
        <v>64</v>
      </c>
      <c r="C25" s="25">
        <v>400</v>
      </c>
      <c r="D25" s="20">
        <v>1</v>
      </c>
      <c r="E25" s="38"/>
      <c r="F25" s="24">
        <f t="shared" si="0"/>
        <v>0</v>
      </c>
      <c r="G25" s="24">
        <f t="shared" si="1"/>
        <v>0</v>
      </c>
      <c r="H25" s="39"/>
      <c r="I25" s="39"/>
      <c r="J25" s="39"/>
      <c r="K25" s="39"/>
      <c r="L25" s="19">
        <f t="shared" si="2"/>
        <v>0</v>
      </c>
      <c r="M25" s="24">
        <f t="shared" si="3"/>
        <v>0</v>
      </c>
    </row>
    <row r="26" spans="1:13" s="9" customFormat="1" ht="30" customHeight="1" x14ac:dyDescent="0.25">
      <c r="A26" s="21"/>
      <c r="B26" s="2" t="s">
        <v>46</v>
      </c>
      <c r="C26" s="19"/>
      <c r="D26" s="20"/>
      <c r="E26" s="19"/>
      <c r="F26" s="24">
        <f>SUM(F15:F25)</f>
        <v>0</v>
      </c>
      <c r="G26" s="24">
        <f t="shared" ref="G26:J26" si="4">SUM(G15:G25)</f>
        <v>0</v>
      </c>
      <c r="H26" s="24">
        <f t="shared" si="4"/>
        <v>0</v>
      </c>
      <c r="I26" s="24">
        <f t="shared" si="4"/>
        <v>0</v>
      </c>
      <c r="J26" s="24"/>
      <c r="K26" s="24"/>
      <c r="L26" s="24"/>
      <c r="M26" s="24"/>
    </row>
    <row r="27" spans="1:13" s="9" customFormat="1" ht="30" customHeight="1" x14ac:dyDescent="0.25">
      <c r="A27" s="5"/>
      <c r="B27" s="3"/>
      <c r="C27" s="6"/>
      <c r="D27" s="7"/>
      <c r="E27" s="6"/>
      <c r="F27" s="6"/>
      <c r="G27" s="6"/>
      <c r="H27" s="22"/>
      <c r="I27" s="22"/>
      <c r="J27" s="22"/>
      <c r="K27" s="6"/>
      <c r="L27" s="6"/>
    </row>
    <row r="28" spans="1:13" s="9" customFormat="1" ht="30" customHeight="1" x14ac:dyDescent="0.25">
      <c r="B28" s="5" t="s">
        <v>5</v>
      </c>
      <c r="C28" s="3"/>
      <c r="D28" s="6"/>
      <c r="E28" s="7"/>
      <c r="F28" s="6"/>
      <c r="G28" s="6"/>
      <c r="H28" s="6"/>
      <c r="I28" s="22"/>
      <c r="J28" s="22"/>
    </row>
    <row r="29" spans="1:13" s="9" customFormat="1" ht="30" customHeight="1" x14ac:dyDescent="0.25">
      <c r="B29" s="5" t="s">
        <v>49</v>
      </c>
      <c r="C29" s="8"/>
      <c r="D29" s="6"/>
      <c r="E29" s="7"/>
      <c r="F29" s="6"/>
      <c r="G29" s="6"/>
      <c r="H29" s="6"/>
      <c r="I29" s="22"/>
      <c r="J29" s="22"/>
    </row>
    <row r="30" spans="1:13" s="9" customFormat="1" ht="30" customHeight="1" x14ac:dyDescent="0.25">
      <c r="B30" s="5" t="s">
        <v>59</v>
      </c>
      <c r="C30" s="8"/>
      <c r="D30" s="6"/>
      <c r="E30" s="7"/>
      <c r="F30" s="6"/>
      <c r="G30" s="6"/>
      <c r="H30" s="6"/>
      <c r="I30" s="22"/>
      <c r="J30" s="22"/>
    </row>
    <row r="31" spans="1:13" s="9" customFormat="1" ht="30" customHeight="1" x14ac:dyDescent="0.25">
      <c r="B31" s="5" t="s">
        <v>14</v>
      </c>
      <c r="C31" s="8"/>
      <c r="D31" s="6"/>
      <c r="E31" s="7"/>
      <c r="F31" s="6"/>
      <c r="G31" s="6"/>
      <c r="H31" s="6"/>
      <c r="I31" s="22"/>
      <c r="J31" s="22"/>
    </row>
    <row r="32" spans="1:13" s="9" customFormat="1" ht="30" customHeight="1" x14ac:dyDescent="0.25">
      <c r="B32" s="5" t="s">
        <v>60</v>
      </c>
      <c r="C32" s="8"/>
      <c r="D32" s="6"/>
      <c r="E32" s="7"/>
      <c r="F32" s="6"/>
      <c r="G32" s="6"/>
      <c r="H32" s="6"/>
      <c r="I32" s="22"/>
      <c r="J32" s="22"/>
    </row>
    <row r="33" spans="2:10" s="9" customFormat="1" ht="30" customHeight="1" x14ac:dyDescent="0.25">
      <c r="B33" s="4" t="s">
        <v>45</v>
      </c>
      <c r="C33" s="8"/>
      <c r="D33" s="6"/>
      <c r="E33" s="7"/>
      <c r="F33" s="6"/>
      <c r="G33" s="6"/>
      <c r="H33" s="6"/>
      <c r="I33" s="22"/>
      <c r="J33" s="22"/>
    </row>
    <row r="34" spans="2:10" s="9" customFormat="1" ht="30" customHeight="1" x14ac:dyDescent="0.25"/>
    <row r="35" spans="2:10" s="9" customFormat="1" ht="30" customHeight="1" x14ac:dyDescent="0.25"/>
  </sheetData>
  <sheetProtection algorithmName="SHA-512" hashValue="DmD9/uRQIk37egUCP9NQSgb8ilJHHS6molzoTsY+N1LBAzZ8K2uSvgm/h7+iHW8t4jvjIkIC3ekTF7jEIP85/A==" saltValue="Xw10iEQszVTygCP+XP3nBA==" spinCount="100000" sheet="1" objects="1" scenarios="1"/>
  <dataValidations count="2">
    <dataValidation type="whole" operator="equal" allowBlank="1" showInputMessage="1" showErrorMessage="1" sqref="H27:I27 I28:I33 J27:J33">
      <formula1>1</formula1>
    </dataValidation>
    <dataValidation operator="equal" allowBlank="1" showInputMessage="1" showErrorMessage="1" sqref="H15:K25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2019-03-18T09:42:34Z</cp:lastPrinted>
  <dcterms:created xsi:type="dcterms:W3CDTF">2019-02-20T04:40:09Z</dcterms:created>
  <dcterms:modified xsi:type="dcterms:W3CDTF">2019-03-22T06:06:26Z</dcterms:modified>
</cp:coreProperties>
</file>